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activeTab="5"/>
  </bookViews>
  <sheets>
    <sheet name="外语系" sheetId="1" r:id="rId1"/>
    <sheet name="经管系" sheetId="2" r:id="rId2"/>
    <sheet name="艺术系" sheetId="3" r:id="rId3"/>
    <sheet name="工程系" sheetId="4" r:id="rId4"/>
    <sheet name="文教系" sheetId="6" r:id="rId5"/>
    <sheet name="信工系" sheetId="5" r:id="rId6"/>
  </sheets>
  <calcPr calcId="144525"/>
</workbook>
</file>

<file path=xl/sharedStrings.xml><?xml version="1.0" encoding="utf-8"?>
<sst xmlns="http://schemas.openxmlformats.org/spreadsheetml/2006/main" count="17838" uniqueCount="8463">
  <si>
    <t>外语系2023-2024学年各班综合素质排名</t>
  </si>
  <si>
    <t>姓名</t>
  </si>
  <si>
    <t>班级</t>
  </si>
  <si>
    <t>总分</t>
  </si>
  <si>
    <t>排名</t>
  </si>
  <si>
    <t>排名百分比</t>
  </si>
  <si>
    <t>袁泽文</t>
  </si>
  <si>
    <t>21商务英语1</t>
  </si>
  <si>
    <t>王雨欣</t>
  </si>
  <si>
    <t>熊怡萍</t>
  </si>
  <si>
    <t>谢雪凤</t>
  </si>
  <si>
    <t>严长秀</t>
  </si>
  <si>
    <t>赵海英</t>
  </si>
  <si>
    <t>方蓉</t>
  </si>
  <si>
    <t>戴樱</t>
  </si>
  <si>
    <t>辛科</t>
  </si>
  <si>
    <t>兰美萍</t>
  </si>
  <si>
    <t>梁丽萌</t>
  </si>
  <si>
    <t>薛舒方</t>
  </si>
  <si>
    <t xml:space="preserve">钟栅栅 </t>
  </si>
  <si>
    <t>李金金</t>
  </si>
  <si>
    <t>曾美玲</t>
  </si>
  <si>
    <t>罗焱</t>
  </si>
  <si>
    <t>张伟</t>
  </si>
  <si>
    <t>易可薇</t>
  </si>
  <si>
    <t>梁冬雨</t>
  </si>
  <si>
    <t>谢宝琦</t>
  </si>
  <si>
    <t>李佳欣</t>
  </si>
  <si>
    <t>张勇</t>
  </si>
  <si>
    <t>龚名聪</t>
  </si>
  <si>
    <t>宋陈子骏</t>
  </si>
  <si>
    <t>21英语1班</t>
  </si>
  <si>
    <t>毛雨薇</t>
  </si>
  <si>
    <t>杨欢</t>
  </si>
  <si>
    <t>孔畅</t>
  </si>
  <si>
    <t>李楠</t>
  </si>
  <si>
    <t>吴依萍</t>
  </si>
  <si>
    <t>钟艳</t>
  </si>
  <si>
    <t>邓晨夕</t>
  </si>
  <si>
    <t>张泳琪</t>
  </si>
  <si>
    <t>袁丽婷</t>
  </si>
  <si>
    <t>钟佳欣</t>
  </si>
  <si>
    <t>樊元</t>
  </si>
  <si>
    <t>郭冬莲</t>
  </si>
  <si>
    <t>陈薇</t>
  </si>
  <si>
    <t>何梅珍</t>
  </si>
  <si>
    <t>荣嘉丽</t>
  </si>
  <si>
    <t>胡艳娇</t>
  </si>
  <si>
    <t>刘欣於</t>
  </si>
  <si>
    <t>刘阳</t>
  </si>
  <si>
    <t>刘建奇</t>
  </si>
  <si>
    <t>钟红</t>
  </si>
  <si>
    <t>肖琦琪</t>
  </si>
  <si>
    <t>胡梓琳</t>
  </si>
  <si>
    <t>彭甜甜</t>
  </si>
  <si>
    <t>周晓燕</t>
  </si>
  <si>
    <t>刘福萍</t>
  </si>
  <si>
    <t>张恩红</t>
  </si>
  <si>
    <t>曹佳仪</t>
  </si>
  <si>
    <t>钱思怡</t>
  </si>
  <si>
    <t>许盈盈</t>
  </si>
  <si>
    <t>于芳</t>
  </si>
  <si>
    <t>魏玉茗</t>
  </si>
  <si>
    <t>胡静雯</t>
  </si>
  <si>
    <t>尚秀秀</t>
  </si>
  <si>
    <t>张真瑜</t>
  </si>
  <si>
    <t>陈芬芳</t>
  </si>
  <si>
    <t>肖江婷</t>
  </si>
  <si>
    <t>戴欣瑶</t>
  </si>
  <si>
    <t>张艺</t>
  </si>
  <si>
    <t>刘冰清</t>
  </si>
  <si>
    <t>李玉宇</t>
  </si>
  <si>
    <t>颜祥珅</t>
  </si>
  <si>
    <t>胡云斌</t>
  </si>
  <si>
    <t>赵欣悦</t>
  </si>
  <si>
    <t>曾云芳</t>
  </si>
  <si>
    <t>21英语2班</t>
  </si>
  <si>
    <t>谢萌</t>
  </si>
  <si>
    <t>何丽</t>
  </si>
  <si>
    <t>张婷</t>
  </si>
  <si>
    <t>杨冰燕</t>
  </si>
  <si>
    <t>刘桂金</t>
  </si>
  <si>
    <t>赵淑怡</t>
  </si>
  <si>
    <t>王菲儿</t>
  </si>
  <si>
    <t>张莹</t>
  </si>
  <si>
    <t>张雪平</t>
  </si>
  <si>
    <t>雷蕾</t>
  </si>
  <si>
    <t>敖瑶</t>
  </si>
  <si>
    <t>张丽芳</t>
  </si>
  <si>
    <t>欧阳铃</t>
  </si>
  <si>
    <t>叶如云</t>
  </si>
  <si>
    <t>王娟</t>
  </si>
  <si>
    <t>周羽佳</t>
  </si>
  <si>
    <t>颜娟</t>
  </si>
  <si>
    <t>唐友根</t>
  </si>
  <si>
    <t>李小琦</t>
  </si>
  <si>
    <t>罗婉群</t>
  </si>
  <si>
    <t>谢珊珊</t>
  </si>
  <si>
    <t>游春艳</t>
  </si>
  <si>
    <t>郭旭镭</t>
  </si>
  <si>
    <t>唐钰湘</t>
  </si>
  <si>
    <t>杨蕾</t>
  </si>
  <si>
    <t>曾佳茹</t>
  </si>
  <si>
    <t>黄甜</t>
  </si>
  <si>
    <t>曹玥</t>
  </si>
  <si>
    <t>陈芳</t>
  </si>
  <si>
    <t>毛晴</t>
  </si>
  <si>
    <t>周鑫</t>
  </si>
  <si>
    <t>李文豪</t>
  </si>
  <si>
    <t>刘慧婷</t>
  </si>
  <si>
    <t>汤怡</t>
  </si>
  <si>
    <t>刘雯丽</t>
  </si>
  <si>
    <t>谢紫怡</t>
  </si>
  <si>
    <t>胡崇祥</t>
  </si>
  <si>
    <t>刘琴香</t>
  </si>
  <si>
    <t>刘宇萱</t>
  </si>
  <si>
    <t>王雄丽</t>
  </si>
  <si>
    <t>罗蓝</t>
  </si>
  <si>
    <t>周雯君</t>
  </si>
  <si>
    <t>王贵勇</t>
  </si>
  <si>
    <t>童谣</t>
  </si>
  <si>
    <t>罗梦雨</t>
  </si>
  <si>
    <t>21英语3班</t>
  </si>
  <si>
    <t>潘雪梅</t>
  </si>
  <si>
    <t>管馨玥</t>
  </si>
  <si>
    <t>占亭梅</t>
  </si>
  <si>
    <t>何晶晶</t>
  </si>
  <si>
    <t>聂晶</t>
  </si>
  <si>
    <t>冯慧娟</t>
  </si>
  <si>
    <t>甘小雪</t>
  </si>
  <si>
    <t>宋成芳</t>
  </si>
  <si>
    <t>杨淑萍</t>
  </si>
  <si>
    <t>周亚新</t>
  </si>
  <si>
    <t>许玉</t>
  </si>
  <si>
    <t>高云爱</t>
  </si>
  <si>
    <t>姜露露</t>
  </si>
  <si>
    <t>叶佳佳</t>
  </si>
  <si>
    <t>丁小彤</t>
  </si>
  <si>
    <t>詹帅萍</t>
  </si>
  <si>
    <t>李斌玉</t>
  </si>
  <si>
    <t>饶袁康</t>
  </si>
  <si>
    <t>饶佳欣</t>
  </si>
  <si>
    <t>赖文娟</t>
  </si>
  <si>
    <t>严嘉怡</t>
  </si>
  <si>
    <t>章敏</t>
  </si>
  <si>
    <t>蒋文琴</t>
  </si>
  <si>
    <t>邢增茹</t>
  </si>
  <si>
    <t>江佳琴</t>
  </si>
  <si>
    <t>余静瑶</t>
  </si>
  <si>
    <t>朱诗琪</t>
  </si>
  <si>
    <t>郑如</t>
  </si>
  <si>
    <t>马添</t>
  </si>
  <si>
    <t>王丝露</t>
  </si>
  <si>
    <t>王园梅</t>
  </si>
  <si>
    <t>刘洋</t>
  </si>
  <si>
    <t>周涛</t>
  </si>
  <si>
    <t>陈滢栅</t>
  </si>
  <si>
    <t>韩越</t>
  </si>
  <si>
    <t>周美佳</t>
  </si>
  <si>
    <t>祝雅菲</t>
  </si>
  <si>
    <t>赵领敏</t>
  </si>
  <si>
    <t>张欣悦</t>
  </si>
  <si>
    <t>马晓婷</t>
  </si>
  <si>
    <t>佘茵菲</t>
  </si>
  <si>
    <t>张志成</t>
  </si>
  <si>
    <t>马雯艳</t>
  </si>
  <si>
    <t>庄少杰</t>
  </si>
  <si>
    <t>韩英</t>
  </si>
  <si>
    <t>汤毅豪</t>
  </si>
  <si>
    <t>21英语4班</t>
  </si>
  <si>
    <t>曹端梅</t>
  </si>
  <si>
    <t>周晶晶</t>
  </si>
  <si>
    <t>曾小琴</t>
  </si>
  <si>
    <t>刘嘉慧</t>
  </si>
  <si>
    <t>刘依静</t>
  </si>
  <si>
    <t>余嘉蕙</t>
  </si>
  <si>
    <t>梅端航</t>
  </si>
  <si>
    <t>王畅</t>
  </si>
  <si>
    <t>舒开朗</t>
  </si>
  <si>
    <t>王美鹃</t>
  </si>
  <si>
    <t>陶润瑶</t>
  </si>
  <si>
    <t>魏思</t>
  </si>
  <si>
    <t>童佳</t>
  </si>
  <si>
    <t>黄晴</t>
  </si>
  <si>
    <t>应嘉琪</t>
  </si>
  <si>
    <t>万嘉怡</t>
  </si>
  <si>
    <t>谢钰欣</t>
  </si>
  <si>
    <t>杨丹</t>
  </si>
  <si>
    <t>杨丽</t>
  </si>
  <si>
    <t>张爱娜</t>
  </si>
  <si>
    <t>缪成群</t>
  </si>
  <si>
    <t>钱良英</t>
  </si>
  <si>
    <t>黄林</t>
  </si>
  <si>
    <t>孙薇</t>
  </si>
  <si>
    <t>吴菲菲</t>
  </si>
  <si>
    <t>曾文静</t>
  </si>
  <si>
    <t>刘燕</t>
  </si>
  <si>
    <t>汪雅楠</t>
  </si>
  <si>
    <t>周文俊</t>
  </si>
  <si>
    <t>易晖</t>
  </si>
  <si>
    <t>刘琪</t>
  </si>
  <si>
    <t>叶晨怡</t>
  </si>
  <si>
    <t>陈梦婷</t>
  </si>
  <si>
    <t>王红梅</t>
  </si>
  <si>
    <t>朱桂芳</t>
  </si>
  <si>
    <t>韩曼婷</t>
  </si>
  <si>
    <t>徐倩</t>
  </si>
  <si>
    <t>江龙妮</t>
  </si>
  <si>
    <t>熊雅琪</t>
  </si>
  <si>
    <t>陈柔</t>
  </si>
  <si>
    <t>李馨芸</t>
  </si>
  <si>
    <t>洪毅</t>
  </si>
  <si>
    <t>占杉杉</t>
  </si>
  <si>
    <t>刘诗宇</t>
  </si>
  <si>
    <t>乐心影</t>
  </si>
  <si>
    <t>张茂林</t>
  </si>
  <si>
    <t>石洋</t>
  </si>
  <si>
    <t>袁丽</t>
  </si>
  <si>
    <t>李璇</t>
  </si>
  <si>
    <t>21英语5班</t>
  </si>
  <si>
    <t>周丽</t>
  </si>
  <si>
    <t>张根浩</t>
  </si>
  <si>
    <t>邢鑫鑫</t>
  </si>
  <si>
    <t>陈小璐</t>
  </si>
  <si>
    <t>陈思思</t>
  </si>
  <si>
    <t>曾静</t>
  </si>
  <si>
    <t>任泽楷</t>
  </si>
  <si>
    <t>乐水燕</t>
  </si>
  <si>
    <t>余紫佳</t>
  </si>
  <si>
    <t>周紫欣</t>
  </si>
  <si>
    <t>李婧</t>
  </si>
  <si>
    <t>曾岚</t>
  </si>
  <si>
    <t>张晓钰</t>
  </si>
  <si>
    <t>江易阳</t>
  </si>
  <si>
    <t>熊妮</t>
  </si>
  <si>
    <t>黄怡婷</t>
  </si>
  <si>
    <t>凌敏</t>
  </si>
  <si>
    <t>张慧敏</t>
  </si>
  <si>
    <t>郭玉玲</t>
  </si>
  <si>
    <t>曾海珠</t>
  </si>
  <si>
    <t>朱飞燕</t>
  </si>
  <si>
    <t>卢芸</t>
  </si>
  <si>
    <t>范龙芳</t>
  </si>
  <si>
    <t>卢思序</t>
  </si>
  <si>
    <t>温华文</t>
  </si>
  <si>
    <t>蒋乐宜</t>
  </si>
  <si>
    <t>杨新星</t>
  </si>
  <si>
    <t>贺淋</t>
  </si>
  <si>
    <t>付莉艳</t>
  </si>
  <si>
    <t>吴雅楠</t>
  </si>
  <si>
    <t>刘欢</t>
  </si>
  <si>
    <t>彭彩霞</t>
  </si>
  <si>
    <t>张芝娴</t>
  </si>
  <si>
    <t>刘娜</t>
  </si>
  <si>
    <t>龚婧</t>
  </si>
  <si>
    <t>华林芳</t>
  </si>
  <si>
    <t>黄艳</t>
  </si>
  <si>
    <t>王盼盼</t>
  </si>
  <si>
    <t>肖小婷</t>
  </si>
  <si>
    <t>李天颖</t>
  </si>
  <si>
    <t>李沁欣</t>
  </si>
  <si>
    <t>易惠卿</t>
  </si>
  <si>
    <t>李蓉</t>
  </si>
  <si>
    <t>李领楠</t>
  </si>
  <si>
    <t>周煜娜</t>
  </si>
  <si>
    <t>李小琴</t>
  </si>
  <si>
    <t>李晓薇</t>
  </si>
  <si>
    <t>何旭玉</t>
  </si>
  <si>
    <t>22商务英语本科1班</t>
  </si>
  <si>
    <t>夏紫怡</t>
  </si>
  <si>
    <t>缪诗琴</t>
  </si>
  <si>
    <t>温琴</t>
  </si>
  <si>
    <t>郭扬欣</t>
  </si>
  <si>
    <t>谭铃</t>
  </si>
  <si>
    <t>赵敏</t>
  </si>
  <si>
    <t>殷乐嘉</t>
  </si>
  <si>
    <t>罗紫璇</t>
  </si>
  <si>
    <t>叶慧琳</t>
  </si>
  <si>
    <t>向洁</t>
  </si>
  <si>
    <t>王晓雪</t>
  </si>
  <si>
    <t>钟婷</t>
  </si>
  <si>
    <t>余新华</t>
  </si>
  <si>
    <t>罗婷</t>
  </si>
  <si>
    <t>胡静</t>
  </si>
  <si>
    <t>刘佳烨</t>
  </si>
  <si>
    <t>郭淑风</t>
  </si>
  <si>
    <t>邹厚晶</t>
  </si>
  <si>
    <t>李慧灵</t>
  </si>
  <si>
    <t>朱翔</t>
  </si>
  <si>
    <t>22商务英语专科1班</t>
  </si>
  <si>
    <t>刘玲</t>
  </si>
  <si>
    <t>唐佳勇</t>
  </si>
  <si>
    <t>熊雅婕</t>
  </si>
  <si>
    <t>黄雅婷</t>
  </si>
  <si>
    <t>余甜甜</t>
  </si>
  <si>
    <t>钟葳</t>
  </si>
  <si>
    <t>毛子惠</t>
  </si>
  <si>
    <t>杨颖</t>
  </si>
  <si>
    <t>张希</t>
  </si>
  <si>
    <t>黄思佳</t>
  </si>
  <si>
    <t>刘淑方</t>
  </si>
  <si>
    <t>王骞慧</t>
  </si>
  <si>
    <t>邹若芊</t>
  </si>
  <si>
    <t>叶宇欣</t>
  </si>
  <si>
    <t>吴凤娟</t>
  </si>
  <si>
    <t>肖淑仪</t>
  </si>
  <si>
    <t>黄桂萍</t>
  </si>
  <si>
    <t xml:space="preserve">刘紫璇                     </t>
  </si>
  <si>
    <t>潘梦茹</t>
  </si>
  <si>
    <t>刘梅彤</t>
  </si>
  <si>
    <t>陈起琛</t>
  </si>
  <si>
    <t>王婷婷</t>
  </si>
  <si>
    <t>章玉涛</t>
  </si>
  <si>
    <t>黄榆程</t>
  </si>
  <si>
    <t>陈保灵</t>
  </si>
  <si>
    <t>谈淑敏</t>
  </si>
  <si>
    <t>邓伊荆</t>
  </si>
  <si>
    <t>张政</t>
  </si>
  <si>
    <t>吴秋虹</t>
  </si>
  <si>
    <t>尧思奇</t>
  </si>
  <si>
    <t>殷珊珊</t>
  </si>
  <si>
    <t>胡梓鹏</t>
  </si>
  <si>
    <t>廖美莺</t>
  </si>
  <si>
    <t>22商务英语专科2班</t>
  </si>
  <si>
    <t>朱伊婷</t>
  </si>
  <si>
    <t>吴悠</t>
  </si>
  <si>
    <t>邵尤坤</t>
  </si>
  <si>
    <t>樊文锋</t>
  </si>
  <si>
    <t>何宇亮</t>
  </si>
  <si>
    <t>刘桂萍</t>
  </si>
  <si>
    <t>文枫</t>
  </si>
  <si>
    <t>刘芳芳</t>
  </si>
  <si>
    <t>郭金伊</t>
  </si>
  <si>
    <t>魏子茜</t>
  </si>
  <si>
    <t>徐仔成</t>
  </si>
  <si>
    <t>谢东翰</t>
  </si>
  <si>
    <t>吴琪</t>
  </si>
  <si>
    <t>郭慧</t>
  </si>
  <si>
    <t>周梦娣</t>
  </si>
  <si>
    <t>缪庚</t>
  </si>
  <si>
    <t>赖红燕</t>
  </si>
  <si>
    <t>雷佳怡</t>
  </si>
  <si>
    <t>雷嘉欣</t>
  </si>
  <si>
    <t>祝博歆</t>
  </si>
  <si>
    <t>计柳聪</t>
  </si>
  <si>
    <t>吴媛</t>
  </si>
  <si>
    <t>文静</t>
  </si>
  <si>
    <t>李鑫</t>
  </si>
  <si>
    <t>欧阳璟瑜</t>
  </si>
  <si>
    <t>陈小雨</t>
  </si>
  <si>
    <t>吴怡美</t>
  </si>
  <si>
    <t>陈鑫鑫</t>
  </si>
  <si>
    <t>张可馨</t>
  </si>
  <si>
    <t>叶美莎</t>
  </si>
  <si>
    <t>赵江燕</t>
  </si>
  <si>
    <t>余遥遥</t>
  </si>
  <si>
    <t>胡伊诺</t>
  </si>
  <si>
    <t>高亮</t>
  </si>
  <si>
    <t>徐雪萌</t>
  </si>
  <si>
    <t>22英本1班</t>
  </si>
  <si>
    <t>唐淋玉</t>
  </si>
  <si>
    <t>彭敏</t>
  </si>
  <si>
    <t>胡琳萍</t>
  </si>
  <si>
    <t>邹晶</t>
  </si>
  <si>
    <t>刘程慧</t>
  </si>
  <si>
    <t>李思琪</t>
  </si>
  <si>
    <t>方欣</t>
  </si>
  <si>
    <t>吴姿怡</t>
  </si>
  <si>
    <t>袁玲丽</t>
  </si>
  <si>
    <t>周慧琳</t>
  </si>
  <si>
    <t>张贺玲</t>
  </si>
  <si>
    <t>董凯</t>
  </si>
  <si>
    <t>虞欣悦</t>
  </si>
  <si>
    <t>刘慧玲</t>
  </si>
  <si>
    <t>邱晓霞</t>
  </si>
  <si>
    <t>罗茵</t>
  </si>
  <si>
    <t>张紫怡</t>
  </si>
  <si>
    <t>陈艳艳</t>
  </si>
  <si>
    <t>汪雅倩</t>
  </si>
  <si>
    <t>黄丽坊</t>
  </si>
  <si>
    <t>朱浩茹</t>
  </si>
  <si>
    <t>徐娜</t>
  </si>
  <si>
    <t>赖烨芳</t>
  </si>
  <si>
    <t>唐乐梅</t>
  </si>
  <si>
    <t>王丽英</t>
  </si>
  <si>
    <t>方秀萍</t>
  </si>
  <si>
    <t>林燕群</t>
  </si>
  <si>
    <t>双如萍</t>
  </si>
  <si>
    <t>冯雯丽</t>
  </si>
  <si>
    <t>黄学圣</t>
  </si>
  <si>
    <t>黄诺诺</t>
  </si>
  <si>
    <t>栾甜甜</t>
  </si>
  <si>
    <t>黎元红</t>
  </si>
  <si>
    <t>张恬</t>
  </si>
  <si>
    <t>吴儒恒</t>
  </si>
  <si>
    <t>谢紫微</t>
  </si>
  <si>
    <t>陈亮</t>
  </si>
  <si>
    <t>吴纪健</t>
  </si>
  <si>
    <t>王令安</t>
  </si>
  <si>
    <t>铁怡然</t>
  </si>
  <si>
    <t>张文华</t>
  </si>
  <si>
    <t>肖瑶</t>
  </si>
  <si>
    <t>李会花</t>
  </si>
  <si>
    <t>徐文鑫</t>
  </si>
  <si>
    <t>刘怡</t>
  </si>
  <si>
    <t>22英本2班</t>
  </si>
  <si>
    <t>胡梓萱</t>
  </si>
  <si>
    <t>陈可欣</t>
  </si>
  <si>
    <t>杨依萍</t>
  </si>
  <si>
    <t>汤川</t>
  </si>
  <si>
    <t>方娟娟</t>
  </si>
  <si>
    <t>朱冰岚</t>
  </si>
  <si>
    <t>黄瑜欣</t>
  </si>
  <si>
    <t>郭丽珍</t>
  </si>
  <si>
    <t>沙孟娟</t>
  </si>
  <si>
    <t>李深梅</t>
  </si>
  <si>
    <t>董洁</t>
  </si>
  <si>
    <t>赵梦婷</t>
  </si>
  <si>
    <t>邱铃</t>
  </si>
  <si>
    <t>王丹</t>
  </si>
  <si>
    <t>刘锦风</t>
  </si>
  <si>
    <t>胡丹</t>
  </si>
  <si>
    <t>凌维</t>
  </si>
  <si>
    <t>韩玉林</t>
  </si>
  <si>
    <t>邵淑琦</t>
  </si>
  <si>
    <t>曾慧君</t>
  </si>
  <si>
    <t>汤治亿</t>
  </si>
  <si>
    <t>黄珍</t>
  </si>
  <si>
    <t>陈鸿飞</t>
  </si>
  <si>
    <t>姜琪</t>
  </si>
  <si>
    <t>陈建英</t>
  </si>
  <si>
    <t>黄成露</t>
  </si>
  <si>
    <t>刘洁</t>
  </si>
  <si>
    <t>刘怡静</t>
  </si>
  <si>
    <t>洪宝沙</t>
  </si>
  <si>
    <t>占静怡</t>
  </si>
  <si>
    <t>刘恒</t>
  </si>
  <si>
    <t>许静怡</t>
  </si>
  <si>
    <t>陈楹</t>
  </si>
  <si>
    <t>邹永娜</t>
  </si>
  <si>
    <t>涂智鹏</t>
  </si>
  <si>
    <t>吴俊豪</t>
  </si>
  <si>
    <t>欧阳秋玲</t>
  </si>
  <si>
    <t>程大鹏</t>
  </si>
  <si>
    <t>唐佳峰</t>
  </si>
  <si>
    <t>徐振鹏</t>
  </si>
  <si>
    <t>郭建英</t>
  </si>
  <si>
    <t>22英本3班</t>
  </si>
  <si>
    <t>肖秋梅</t>
  </si>
  <si>
    <t>22英本4班</t>
  </si>
  <si>
    <t>曹春玲</t>
  </si>
  <si>
    <t>袁佩</t>
  </si>
  <si>
    <t>许莹</t>
  </si>
  <si>
    <t>方婷</t>
  </si>
  <si>
    <t>孙晓凤</t>
  </si>
  <si>
    <t>彭玉娇</t>
  </si>
  <si>
    <t>夏文婷</t>
  </si>
  <si>
    <t>伍玲燕</t>
  </si>
  <si>
    <t>苏乐</t>
  </si>
  <si>
    <t>宋小冉</t>
  </si>
  <si>
    <t>贺连琴</t>
  </si>
  <si>
    <t>朱春燕</t>
  </si>
  <si>
    <t>谢小龙</t>
  </si>
  <si>
    <t>周安琪</t>
  </si>
  <si>
    <t>杨娜</t>
  </si>
  <si>
    <t>陈露</t>
  </si>
  <si>
    <t>崔诞丽</t>
  </si>
  <si>
    <t>彭晗玥</t>
  </si>
  <si>
    <t>张慧婷</t>
  </si>
  <si>
    <t>高烨</t>
  </si>
  <si>
    <t>周健</t>
  </si>
  <si>
    <t>杨波</t>
  </si>
  <si>
    <t>杨芳</t>
  </si>
  <si>
    <t>葛美华</t>
  </si>
  <si>
    <t>赵乐裴</t>
  </si>
  <si>
    <t>何晶</t>
  </si>
  <si>
    <t>张佳</t>
  </si>
  <si>
    <t>柯婷婷</t>
  </si>
  <si>
    <t>张鑫蕊</t>
  </si>
  <si>
    <t>祝俊杰</t>
  </si>
  <si>
    <t>吕怡佳</t>
  </si>
  <si>
    <t>罗玉</t>
  </si>
  <si>
    <t>徐莉</t>
  </si>
  <si>
    <t>温燕萍</t>
  </si>
  <si>
    <t>朱雨茜</t>
  </si>
  <si>
    <t>占紫冰</t>
  </si>
  <si>
    <t>肖杨</t>
  </si>
  <si>
    <t>黄文愉</t>
  </si>
  <si>
    <t>户海燕</t>
  </si>
  <si>
    <t>刘利辉</t>
  </si>
  <si>
    <t>吕嘉杰</t>
  </si>
  <si>
    <t>肖鑫瑜</t>
  </si>
  <si>
    <t>23商务英语1</t>
  </si>
  <si>
    <t>黄滋媛</t>
  </si>
  <si>
    <t>张若含</t>
  </si>
  <si>
    <t>艾嘉敏</t>
  </si>
  <si>
    <t>吴馨诺</t>
  </si>
  <si>
    <t>林慧娴</t>
  </si>
  <si>
    <t>谢萧琦</t>
  </si>
  <si>
    <t>胡思梦</t>
  </si>
  <si>
    <t>熊雯思</t>
  </si>
  <si>
    <t>詹欣怡</t>
  </si>
  <si>
    <t>23商务英语专科1班</t>
  </si>
  <si>
    <t>黄亿</t>
  </si>
  <si>
    <t>张昊</t>
  </si>
  <si>
    <t>章雨</t>
  </si>
  <si>
    <t>徐轶章</t>
  </si>
  <si>
    <t>韩颖</t>
  </si>
  <si>
    <t>彭天一</t>
  </si>
  <si>
    <t>黄蓉</t>
  </si>
  <si>
    <t>甘萱</t>
  </si>
  <si>
    <t>汪璐瑶</t>
  </si>
  <si>
    <t>欧阳敏</t>
  </si>
  <si>
    <t>方灿灿</t>
  </si>
  <si>
    <t>邱慎</t>
  </si>
  <si>
    <t>陈宝琦</t>
  </si>
  <si>
    <t>侯丽</t>
  </si>
  <si>
    <t>周志怡</t>
  </si>
  <si>
    <t>李肃</t>
  </si>
  <si>
    <t>周雨欣</t>
  </si>
  <si>
    <t>包桃香</t>
  </si>
  <si>
    <t>毛思琪</t>
  </si>
  <si>
    <t>佘怡轩</t>
  </si>
  <si>
    <t>李圳康</t>
  </si>
  <si>
    <t>张晓倩</t>
  </si>
  <si>
    <t>龚宇星</t>
  </si>
  <si>
    <t>杨婧</t>
  </si>
  <si>
    <t>洪涛</t>
  </si>
  <si>
    <t>江生林</t>
  </si>
  <si>
    <t>龚德菲</t>
  </si>
  <si>
    <t>周思思</t>
  </si>
  <si>
    <t>曾诗佑</t>
  </si>
  <si>
    <t>舒琪</t>
  </si>
  <si>
    <t>刘旻畅</t>
  </si>
  <si>
    <t>余祖墨</t>
  </si>
  <si>
    <t>程冬芳</t>
  </si>
  <si>
    <t>洪冬华</t>
  </si>
  <si>
    <t>23英本1班</t>
  </si>
  <si>
    <t>陈金琪</t>
  </si>
  <si>
    <t>汪雨欣</t>
  </si>
  <si>
    <t>黄琪</t>
  </si>
  <si>
    <t>葛子伊</t>
  </si>
  <si>
    <t>辛梦婷</t>
  </si>
  <si>
    <t>赖广州</t>
  </si>
  <si>
    <t>张萍</t>
  </si>
  <si>
    <t>伍思悦</t>
  </si>
  <si>
    <t>邱子城</t>
  </si>
  <si>
    <t>廖雅婧</t>
  </si>
  <si>
    <t>梁智彦</t>
  </si>
  <si>
    <t>张梦锞</t>
  </si>
  <si>
    <t>罗萍</t>
  </si>
  <si>
    <t>王雪娇</t>
  </si>
  <si>
    <t>侯乐琪</t>
  </si>
  <si>
    <t>鲁咏春</t>
  </si>
  <si>
    <t>熊小鹏</t>
  </si>
  <si>
    <t>巢思慧</t>
  </si>
  <si>
    <t>韩思琪</t>
  </si>
  <si>
    <t>胡佳丽</t>
  </si>
  <si>
    <t>蓝悦</t>
  </si>
  <si>
    <t>方雨嫣</t>
  </si>
  <si>
    <t>叶慧姗</t>
  </si>
  <si>
    <t>谢舒婷</t>
  </si>
  <si>
    <t>李仁彪</t>
  </si>
  <si>
    <t>李瑞婷</t>
  </si>
  <si>
    <t>钟甜</t>
  </si>
  <si>
    <t>吴嘉俊</t>
  </si>
  <si>
    <t>李海英</t>
  </si>
  <si>
    <t>贺杨琳</t>
  </si>
  <si>
    <t>邬心宇</t>
  </si>
  <si>
    <t>23英本2班</t>
  </si>
  <si>
    <t>冯慧</t>
  </si>
  <si>
    <t>陈姿</t>
  </si>
  <si>
    <t>叶雨晗</t>
  </si>
  <si>
    <t>胡月</t>
  </si>
  <si>
    <t>娄一涵</t>
  </si>
  <si>
    <t>赖晓斌</t>
  </si>
  <si>
    <t>唐思琪</t>
  </si>
  <si>
    <t>曾欢</t>
  </si>
  <si>
    <t>胡磊</t>
  </si>
  <si>
    <t>喻慧婷</t>
  </si>
  <si>
    <t>饶文慧</t>
  </si>
  <si>
    <t>廖玉琴</t>
  </si>
  <si>
    <t>涂安琪</t>
  </si>
  <si>
    <t>王文静</t>
  </si>
  <si>
    <t>曾佳欣</t>
  </si>
  <si>
    <t>刘琦</t>
  </si>
  <si>
    <t>黄银秀</t>
  </si>
  <si>
    <t>曹芳芳</t>
  </si>
  <si>
    <t>廖珍妮</t>
  </si>
  <si>
    <t>李洁</t>
  </si>
  <si>
    <t>李佳慧</t>
  </si>
  <si>
    <t>吕琳琳</t>
  </si>
  <si>
    <t>张丽霞</t>
  </si>
  <si>
    <t>韩芸琦</t>
  </si>
  <si>
    <t>鲁丹娜</t>
  </si>
  <si>
    <t>张宝胜</t>
  </si>
  <si>
    <t>黄紫媗</t>
  </si>
  <si>
    <t>金斯祺</t>
  </si>
  <si>
    <t>汤林达</t>
  </si>
  <si>
    <t>经管系2023-2024学年各班综合素质排名</t>
  </si>
  <si>
    <t>叶松婷</t>
  </si>
  <si>
    <t>21电商1班</t>
  </si>
  <si>
    <t>郭雨璐</t>
  </si>
  <si>
    <t>张雪梅</t>
  </si>
  <si>
    <t>顾桢桢</t>
  </si>
  <si>
    <t>席碧莹</t>
  </si>
  <si>
    <t>刘春娣</t>
  </si>
  <si>
    <t>张颖军</t>
  </si>
  <si>
    <t>张慧</t>
  </si>
  <si>
    <t>王朝霞</t>
  </si>
  <si>
    <t>陈云鹤</t>
  </si>
  <si>
    <t>罗睿琛</t>
  </si>
  <si>
    <t>文廷康</t>
  </si>
  <si>
    <t>吴滠钋</t>
  </si>
  <si>
    <t>王水源</t>
  </si>
  <si>
    <t>章萌</t>
  </si>
  <si>
    <t xml:space="preserve">常馨阳 </t>
  </si>
  <si>
    <t>刘子涛</t>
  </si>
  <si>
    <t>蔡家妹</t>
  </si>
  <si>
    <t>21电商2班</t>
  </si>
  <si>
    <t>刘作涛</t>
  </si>
  <si>
    <t>曾娜</t>
  </si>
  <si>
    <t>邓春兰</t>
  </si>
  <si>
    <t>蒋乐云</t>
  </si>
  <si>
    <t>樊鑫怡</t>
  </si>
  <si>
    <t>徐长恒</t>
  </si>
  <si>
    <t>吴丽梅</t>
  </si>
  <si>
    <t>罗盼</t>
  </si>
  <si>
    <t>程钰玲</t>
  </si>
  <si>
    <t>陈依玲</t>
  </si>
  <si>
    <t>王琪</t>
  </si>
  <si>
    <t>赵菲菲</t>
  </si>
  <si>
    <t>肖龙</t>
  </si>
  <si>
    <t>邱美云</t>
  </si>
  <si>
    <t>胡欣</t>
  </si>
  <si>
    <t>董敏莹</t>
  </si>
  <si>
    <t>李莉</t>
  </si>
  <si>
    <t>肖梦婷</t>
  </si>
  <si>
    <t>曾鹏</t>
  </si>
  <si>
    <t>邱冬鑫</t>
  </si>
  <si>
    <t>屈家俊</t>
  </si>
  <si>
    <t>虞小慧</t>
  </si>
  <si>
    <t>黄星雨</t>
  </si>
  <si>
    <t>曾志</t>
  </si>
  <si>
    <t>吴雄彬</t>
  </si>
  <si>
    <t>刘星雨</t>
  </si>
  <si>
    <t>杨宇豪</t>
  </si>
  <si>
    <t>李正楠</t>
  </si>
  <si>
    <t>吴艺</t>
  </si>
  <si>
    <t>张鹏程</t>
  </si>
  <si>
    <t>李浩</t>
  </si>
  <si>
    <t>叶梦铃</t>
  </si>
  <si>
    <t>于华俊</t>
  </si>
  <si>
    <t>邱家炜</t>
  </si>
  <si>
    <t>万童斌</t>
  </si>
  <si>
    <t>张楷鸿</t>
  </si>
  <si>
    <t>21工商本1班</t>
  </si>
  <si>
    <t>郑雪瑞</t>
  </si>
  <si>
    <t>秦嘉宝</t>
  </si>
  <si>
    <t>李晶莹</t>
  </si>
  <si>
    <t>汤颖</t>
  </si>
  <si>
    <t>刘倩</t>
  </si>
  <si>
    <t>高素玲</t>
  </si>
  <si>
    <t>王龙华</t>
  </si>
  <si>
    <t>闫鑫伟</t>
  </si>
  <si>
    <t>冯绍星</t>
  </si>
  <si>
    <t>汪建勤</t>
  </si>
  <si>
    <t>涂雅芳</t>
  </si>
  <si>
    <t>21国本1班</t>
  </si>
  <si>
    <t>林博源</t>
  </si>
  <si>
    <t>李忠昊</t>
  </si>
  <si>
    <t>张洁</t>
  </si>
  <si>
    <t>刘雪婷</t>
  </si>
  <si>
    <t>李春兰</t>
  </si>
  <si>
    <t>朱诗语</t>
  </si>
  <si>
    <t>胡红莲</t>
  </si>
  <si>
    <t>胡嘉慧</t>
  </si>
  <si>
    <t>郑晓钰</t>
  </si>
  <si>
    <t>付嘉辉</t>
  </si>
  <si>
    <t>邹姝怡</t>
  </si>
  <si>
    <t>王吉洲</t>
  </si>
  <si>
    <t>黄雨鲜</t>
  </si>
  <si>
    <t>周娟娟</t>
  </si>
  <si>
    <t>余薇嘉</t>
  </si>
  <si>
    <t>朱慧芳</t>
  </si>
  <si>
    <t>吕时霖</t>
  </si>
  <si>
    <t>徐诗琦</t>
  </si>
  <si>
    <t>黄志轩</t>
  </si>
  <si>
    <t>张六</t>
  </si>
  <si>
    <t>占琪雯</t>
  </si>
  <si>
    <t>李军涛</t>
  </si>
  <si>
    <t>陈嘉杰</t>
  </si>
  <si>
    <t>王萝琴</t>
  </si>
  <si>
    <t>郭鸿慧</t>
  </si>
  <si>
    <t>肖因海</t>
  </si>
  <si>
    <t>陈杰</t>
  </si>
  <si>
    <t>李曼怡</t>
  </si>
  <si>
    <t>杨婷</t>
  </si>
  <si>
    <t>21会计学1班</t>
  </si>
  <si>
    <t>喻佳琪</t>
  </si>
  <si>
    <t>胡倬玮</t>
  </si>
  <si>
    <t>吴星洁</t>
  </si>
  <si>
    <t>祝薇</t>
  </si>
  <si>
    <t>邹美琳</t>
  </si>
  <si>
    <t>严咏柏</t>
  </si>
  <si>
    <t>吴心怡</t>
  </si>
  <si>
    <t>晏美娇</t>
  </si>
  <si>
    <t>叶梦婷</t>
  </si>
  <si>
    <t>张燕梦</t>
  </si>
  <si>
    <t>熊李君</t>
  </si>
  <si>
    <t>郑佳云</t>
  </si>
  <si>
    <t>肖李红</t>
  </si>
  <si>
    <t>杨瑜</t>
  </si>
  <si>
    <t>张成娟</t>
  </si>
  <si>
    <t>吴晓迪</t>
  </si>
  <si>
    <t>熊燕芝</t>
  </si>
  <si>
    <t>张芸芳</t>
  </si>
  <si>
    <t>林珅炜</t>
  </si>
  <si>
    <t>赵云梦</t>
  </si>
  <si>
    <t>熊姝瑜</t>
  </si>
  <si>
    <t>薛顺连</t>
  </si>
  <si>
    <t>许仔龄</t>
  </si>
  <si>
    <t>张红霞</t>
  </si>
  <si>
    <t>钟姗妹</t>
  </si>
  <si>
    <t>张晓童</t>
  </si>
  <si>
    <t>熊暄妍</t>
  </si>
  <si>
    <t>钟飞燕</t>
  </si>
  <si>
    <t>熊紫琪</t>
  </si>
  <si>
    <t>饶鸿章</t>
  </si>
  <si>
    <t>周秀梅</t>
  </si>
  <si>
    <t>欧阳家豪</t>
  </si>
  <si>
    <t>史壹鸣</t>
  </si>
  <si>
    <t>谢可冰</t>
  </si>
  <si>
    <t>刘烨</t>
  </si>
  <si>
    <t>李豪迪</t>
  </si>
  <si>
    <t>刘筱戈</t>
  </si>
  <si>
    <t>洪伟耀</t>
  </si>
  <si>
    <t>李顺才</t>
  </si>
  <si>
    <t>赖宏城</t>
  </si>
  <si>
    <t>陈相键</t>
  </si>
  <si>
    <t>胡轶进</t>
  </si>
  <si>
    <t>吴慧琳</t>
  </si>
  <si>
    <t>21会计学2班</t>
  </si>
  <si>
    <t>王慧敏</t>
  </si>
  <si>
    <t>邱嘉仪</t>
  </si>
  <si>
    <t>张川</t>
  </si>
  <si>
    <t>李贇瑶</t>
  </si>
  <si>
    <t>黄丽金</t>
  </si>
  <si>
    <t>巫婷婷</t>
  </si>
  <si>
    <t>曾蓉</t>
  </si>
  <si>
    <t>李冰冰</t>
  </si>
  <si>
    <t>毛嘉妮</t>
  </si>
  <si>
    <t>凌科</t>
  </si>
  <si>
    <t>吴娜</t>
  </si>
  <si>
    <t>黄竞文</t>
  </si>
  <si>
    <t>罗澍</t>
  </si>
  <si>
    <t>董一琦</t>
  </si>
  <si>
    <t>孙晨雨</t>
  </si>
  <si>
    <t>陈悦</t>
  </si>
  <si>
    <t>杨智</t>
  </si>
  <si>
    <t>金亚燕</t>
  </si>
  <si>
    <t>黎杉杉</t>
  </si>
  <si>
    <t>陈烨</t>
  </si>
  <si>
    <t>李琦</t>
  </si>
  <si>
    <t>连彤</t>
  </si>
  <si>
    <t>胡珍</t>
  </si>
  <si>
    <t>温文蕊</t>
  </si>
  <si>
    <t>吴书勤</t>
  </si>
  <si>
    <t>温佳欣</t>
  </si>
  <si>
    <t>倪梦雪</t>
  </si>
  <si>
    <t>陈慧敏</t>
  </si>
  <si>
    <t>孙安冠</t>
  </si>
  <si>
    <t>黄雯静</t>
  </si>
  <si>
    <t>胡冰</t>
  </si>
  <si>
    <t>陈君</t>
  </si>
  <si>
    <t>彭薇</t>
  </si>
  <si>
    <t>丁妞妞</t>
  </si>
  <si>
    <t>王昕</t>
  </si>
  <si>
    <t>何舒静</t>
  </si>
  <si>
    <t>戴艳玲</t>
  </si>
  <si>
    <t>罗恺媛</t>
  </si>
  <si>
    <t>宋尉嘉</t>
  </si>
  <si>
    <t>徐唯韬</t>
  </si>
  <si>
    <t>刘晨</t>
  </si>
  <si>
    <t>刚晓虹</t>
  </si>
  <si>
    <t>王文梅</t>
  </si>
  <si>
    <t>何海燕</t>
  </si>
  <si>
    <t>21级会计学3班</t>
  </si>
  <si>
    <t>万恬</t>
  </si>
  <si>
    <t>余芳</t>
  </si>
  <si>
    <t>岳能</t>
  </si>
  <si>
    <t>朱艳玲</t>
  </si>
  <si>
    <t>韩丽</t>
  </si>
  <si>
    <t>崔端鸿</t>
  </si>
  <si>
    <t>熊佳豪</t>
  </si>
  <si>
    <t>宋保森</t>
  </si>
  <si>
    <t>张思盈</t>
  </si>
  <si>
    <t>祝娆婷</t>
  </si>
  <si>
    <t>刘雅婷</t>
  </si>
  <si>
    <t>鲁士航</t>
  </si>
  <si>
    <t>邹梦颖</t>
  </si>
  <si>
    <t>黄梦铃</t>
  </si>
  <si>
    <t>陈磊</t>
  </si>
  <si>
    <t>吴珊</t>
  </si>
  <si>
    <t>周芹</t>
  </si>
  <si>
    <t>张子晴</t>
  </si>
  <si>
    <t>潘易斌</t>
  </si>
  <si>
    <t>严梓豪</t>
  </si>
  <si>
    <t>任天翔</t>
  </si>
  <si>
    <t>余嘉婷</t>
  </si>
  <si>
    <t>黄欣怡</t>
  </si>
  <si>
    <t>潘振男</t>
  </si>
  <si>
    <t>王楠郁</t>
  </si>
  <si>
    <t>王金龙</t>
  </si>
  <si>
    <t>卢雯钺</t>
  </si>
  <si>
    <t>周文慧</t>
  </si>
  <si>
    <t>邹缘清</t>
  </si>
  <si>
    <t>杨丁英</t>
  </si>
  <si>
    <t>兰诗雯</t>
  </si>
  <si>
    <t>刘江</t>
  </si>
  <si>
    <t>徐珍</t>
  </si>
  <si>
    <t>曾三月</t>
  </si>
  <si>
    <t>周子惠</t>
  </si>
  <si>
    <t>朱合鹏</t>
  </si>
  <si>
    <t>曹斯羽</t>
  </si>
  <si>
    <t>欧阳龙</t>
  </si>
  <si>
    <t>杨琴</t>
  </si>
  <si>
    <t>彭仕锋</t>
  </si>
  <si>
    <t>杨英</t>
  </si>
  <si>
    <t>龚文静</t>
  </si>
  <si>
    <t>宋倩</t>
  </si>
  <si>
    <t>刘林颖</t>
  </si>
  <si>
    <t>田芬</t>
  </si>
  <si>
    <t>胡小蒙</t>
  </si>
  <si>
    <t>凌玉凤</t>
  </si>
  <si>
    <t>21会本4班</t>
  </si>
  <si>
    <t>龙诗琦</t>
  </si>
  <si>
    <t>敖欢</t>
  </si>
  <si>
    <t>朱洁</t>
  </si>
  <si>
    <t>刘祚招</t>
  </si>
  <si>
    <t>谢茹萍</t>
  </si>
  <si>
    <t>仝珂</t>
  </si>
  <si>
    <t>汪浩莉</t>
  </si>
  <si>
    <t>吴攀</t>
  </si>
  <si>
    <t>叶丽</t>
  </si>
  <si>
    <t>许梅芳</t>
  </si>
  <si>
    <t>黄慧珍</t>
  </si>
  <si>
    <t>邓陆芳</t>
  </si>
  <si>
    <t>江丽娟</t>
  </si>
  <si>
    <t>王鑫</t>
  </si>
  <si>
    <t>曹新宇</t>
  </si>
  <si>
    <t>鄢心悦</t>
  </si>
  <si>
    <t>程雨欣</t>
  </si>
  <si>
    <t>朱洋</t>
  </si>
  <si>
    <t>吴虹霖</t>
  </si>
  <si>
    <t>刘芬</t>
  </si>
  <si>
    <t>章晨伟</t>
  </si>
  <si>
    <t>李思</t>
  </si>
  <si>
    <t>李小艳</t>
  </si>
  <si>
    <t>曹文俊</t>
  </si>
  <si>
    <t>肖金兰</t>
  </si>
  <si>
    <t>熊心玲</t>
  </si>
  <si>
    <t>江智辉</t>
  </si>
  <si>
    <t>方礼杰</t>
  </si>
  <si>
    <t>肖凌芸</t>
  </si>
  <si>
    <t>张映财</t>
  </si>
  <si>
    <t>陈素云</t>
  </si>
  <si>
    <t>姚水秀</t>
  </si>
  <si>
    <t>刘鸿洋</t>
  </si>
  <si>
    <t>徐圣奇</t>
  </si>
  <si>
    <t>吴恬</t>
  </si>
  <si>
    <t>李昕玥</t>
  </si>
  <si>
    <t>张志鑫</t>
  </si>
  <si>
    <t>周宇露</t>
  </si>
  <si>
    <t>陈郴林</t>
  </si>
  <si>
    <t>刘新雨</t>
  </si>
  <si>
    <t>许文昌</t>
  </si>
  <si>
    <t>张仁阳</t>
  </si>
  <si>
    <t>陈智祥</t>
  </si>
  <si>
    <t>黄炜</t>
  </si>
  <si>
    <t>李周诚</t>
  </si>
  <si>
    <t>邓羽帆</t>
  </si>
  <si>
    <t>21金融工程1班</t>
  </si>
  <si>
    <t>钟雯</t>
  </si>
  <si>
    <t>肖萍</t>
  </si>
  <si>
    <t>占家洪</t>
  </si>
  <si>
    <t>孔维俊</t>
  </si>
  <si>
    <t>刘婷</t>
  </si>
  <si>
    <t>黄玉铃</t>
  </si>
  <si>
    <t>曾梓轶</t>
  </si>
  <si>
    <t>黄飞达</t>
  </si>
  <si>
    <t>21经本1班</t>
  </si>
  <si>
    <t>陈怡婷</t>
  </si>
  <si>
    <t>吴纪晴</t>
  </si>
  <si>
    <t>王文涛</t>
  </si>
  <si>
    <t>梁严</t>
  </si>
  <si>
    <t>杨艳</t>
  </si>
  <si>
    <t>廖莹莹</t>
  </si>
  <si>
    <t>谢如云</t>
  </si>
  <si>
    <t>温可欣</t>
  </si>
  <si>
    <t>陈广</t>
  </si>
  <si>
    <t>罗佳豪</t>
  </si>
  <si>
    <t>张春豪</t>
  </si>
  <si>
    <t>吴佳妍</t>
  </si>
  <si>
    <t>王慧婷</t>
  </si>
  <si>
    <t>熊佳怡</t>
  </si>
  <si>
    <t>赵明霞</t>
  </si>
  <si>
    <t>邓家昊</t>
  </si>
  <si>
    <t>张艺璇</t>
  </si>
  <si>
    <t>王佳青</t>
  </si>
  <si>
    <t>邹志辉</t>
  </si>
  <si>
    <t>崔晨曦</t>
  </si>
  <si>
    <t>谢萍庚</t>
  </si>
  <si>
    <t>胡志涛</t>
  </si>
  <si>
    <t>王鹏</t>
  </si>
  <si>
    <t>周续英</t>
  </si>
  <si>
    <t>翟桥</t>
  </si>
  <si>
    <t>陈柯霖</t>
  </si>
  <si>
    <t>汤丞龄</t>
  </si>
  <si>
    <t>于婷</t>
  </si>
  <si>
    <t>叶铮</t>
  </si>
  <si>
    <t>袁锦洋</t>
  </si>
  <si>
    <t>周祖文</t>
  </si>
  <si>
    <t>余阳焱</t>
  </si>
  <si>
    <t>徐捷</t>
  </si>
  <si>
    <t>郭振杰</t>
  </si>
  <si>
    <t>周江斌</t>
  </si>
  <si>
    <t>谢淑萍</t>
  </si>
  <si>
    <t>22电商1班</t>
  </si>
  <si>
    <t>严小萍</t>
  </si>
  <si>
    <t>王艺华</t>
  </si>
  <si>
    <t>刘霞</t>
  </si>
  <si>
    <t>刘秋萍</t>
  </si>
  <si>
    <t>朱太文</t>
  </si>
  <si>
    <t>王文波</t>
  </si>
  <si>
    <t>邓星雨</t>
  </si>
  <si>
    <t>黄元基</t>
  </si>
  <si>
    <t>黄莉燃</t>
  </si>
  <si>
    <t>钟佳莉</t>
  </si>
  <si>
    <t>罗英英</t>
  </si>
  <si>
    <t>林佳祺</t>
  </si>
  <si>
    <t>熊江丽</t>
  </si>
  <si>
    <t>张琼</t>
  </si>
  <si>
    <t>李金丽</t>
  </si>
  <si>
    <t>刘奕</t>
  </si>
  <si>
    <t>李慧</t>
  </si>
  <si>
    <t>方健</t>
  </si>
  <si>
    <t>何心怡</t>
  </si>
  <si>
    <t>胡珊</t>
  </si>
  <si>
    <t>樊颖</t>
  </si>
  <si>
    <t>张秋燕</t>
  </si>
  <si>
    <t>熊婷</t>
  </si>
  <si>
    <t>黄嘉怡</t>
  </si>
  <si>
    <t>马程萱</t>
  </si>
  <si>
    <t>罗毓坚</t>
  </si>
  <si>
    <t>钟文晨</t>
  </si>
  <si>
    <t xml:space="preserve">陈水坤 </t>
  </si>
  <si>
    <t>吴馨怡</t>
  </si>
  <si>
    <t>邹皇杰</t>
  </si>
  <si>
    <t>姜松</t>
  </si>
  <si>
    <t>冷康硕</t>
  </si>
  <si>
    <t>刘海琴</t>
  </si>
  <si>
    <t>程镕鑫</t>
  </si>
  <si>
    <t>李巍</t>
  </si>
  <si>
    <t>吕祥云</t>
  </si>
  <si>
    <t>范子健</t>
  </si>
  <si>
    <t>王钦杰</t>
  </si>
  <si>
    <t>邹帆</t>
  </si>
  <si>
    <t>林殷强</t>
  </si>
  <si>
    <t>张振超</t>
  </si>
  <si>
    <t>汪祥乐</t>
  </si>
  <si>
    <t>李丽婷</t>
  </si>
  <si>
    <t>22电商2班</t>
  </si>
  <si>
    <t>梁焱</t>
  </si>
  <si>
    <t>王静</t>
  </si>
  <si>
    <t>曹文瑶</t>
  </si>
  <si>
    <t>彭鑫玉</t>
  </si>
  <si>
    <t>邱希希</t>
  </si>
  <si>
    <t>杨思莹</t>
  </si>
  <si>
    <t>陈洁</t>
  </si>
  <si>
    <t>张育杰</t>
  </si>
  <si>
    <t>欧阳怡玲</t>
  </si>
  <si>
    <t>涂宇佳</t>
  </si>
  <si>
    <t>孙佳瑶</t>
  </si>
  <si>
    <t>邬婧彤</t>
  </si>
  <si>
    <t>邓晓笑</t>
  </si>
  <si>
    <t>谢蛮扬</t>
  </si>
  <si>
    <t>刘易欣</t>
  </si>
  <si>
    <t>李梦婷</t>
  </si>
  <si>
    <t>吴淑怡</t>
  </si>
  <si>
    <t>段雨凡</t>
  </si>
  <si>
    <t>丰宇</t>
  </si>
  <si>
    <t>孙婷</t>
  </si>
  <si>
    <t>魏云</t>
  </si>
  <si>
    <t>黄金华</t>
  </si>
  <si>
    <t>邱忠健</t>
  </si>
  <si>
    <t>戴丽君</t>
  </si>
  <si>
    <t>陈毅英</t>
  </si>
  <si>
    <t>张彬彬</t>
  </si>
  <si>
    <t>陈齐棠</t>
  </si>
  <si>
    <t>钟虹</t>
  </si>
  <si>
    <t>黄鹏</t>
  </si>
  <si>
    <t>阙永秀</t>
  </si>
  <si>
    <t>李嘉俊</t>
  </si>
  <si>
    <t>张宇</t>
  </si>
  <si>
    <t>江兴邦</t>
  </si>
  <si>
    <t>江昊</t>
  </si>
  <si>
    <t>尹斌</t>
  </si>
  <si>
    <t>谭劲诚</t>
  </si>
  <si>
    <t>胡锦宽</t>
  </si>
  <si>
    <t>陈传奇</t>
  </si>
  <si>
    <t>苏鑫</t>
  </si>
  <si>
    <t>曹国秀</t>
  </si>
  <si>
    <t>甘禹诗</t>
  </si>
  <si>
    <t>谢心怡</t>
  </si>
  <si>
    <t>钟尧旭</t>
  </si>
  <si>
    <t>邓念玮</t>
  </si>
  <si>
    <t>22电商本</t>
  </si>
  <si>
    <t>谢冉</t>
  </si>
  <si>
    <t>赖藏兰</t>
  </si>
  <si>
    <t>周海燕</t>
  </si>
  <si>
    <t>何欣彤</t>
  </si>
  <si>
    <t>王权</t>
  </si>
  <si>
    <t>柳欣</t>
  </si>
  <si>
    <t>江豪</t>
  </si>
  <si>
    <t>王佳玲</t>
  </si>
  <si>
    <t>彭未雨</t>
  </si>
  <si>
    <t>杨微</t>
  </si>
  <si>
    <t>22工商管理1班</t>
  </si>
  <si>
    <t>项子华</t>
  </si>
  <si>
    <t>周莉</t>
  </si>
  <si>
    <t>熊敏懿</t>
  </si>
  <si>
    <t>李欣璐</t>
  </si>
  <si>
    <t>陈平</t>
  </si>
  <si>
    <t>曾昊</t>
  </si>
  <si>
    <t>曹一平</t>
  </si>
  <si>
    <t>祝子明</t>
  </si>
  <si>
    <t>郭志康</t>
  </si>
  <si>
    <t>李地林</t>
  </si>
  <si>
    <t>22国贸本1班</t>
  </si>
  <si>
    <t>郭颖</t>
  </si>
  <si>
    <t>邵珊珊</t>
  </si>
  <si>
    <t>梁慧怡</t>
  </si>
  <si>
    <t>汤苏苏</t>
  </si>
  <si>
    <t>况亚豪</t>
  </si>
  <si>
    <t>郭鑫禹</t>
  </si>
  <si>
    <t>徐佳佳</t>
  </si>
  <si>
    <t>阮盈盈</t>
  </si>
  <si>
    <t>张丽琴</t>
  </si>
  <si>
    <t>戴颖</t>
  </si>
  <si>
    <t>谢翠云</t>
  </si>
  <si>
    <t>钟源源</t>
  </si>
  <si>
    <t>22国专1班</t>
  </si>
  <si>
    <t>漆云浩</t>
  </si>
  <si>
    <t>张德谋</t>
  </si>
  <si>
    <t>傅梦琪</t>
  </si>
  <si>
    <t>叶健成</t>
  </si>
  <si>
    <t>欧阳荣</t>
  </si>
  <si>
    <t>江师童</t>
  </si>
  <si>
    <t>江梦颖</t>
  </si>
  <si>
    <t>潘自丽</t>
  </si>
  <si>
    <t>黄燕</t>
  </si>
  <si>
    <t>吴圣民</t>
  </si>
  <si>
    <t>谢灵</t>
  </si>
  <si>
    <t>诸慧芬</t>
  </si>
  <si>
    <t>彭微妮</t>
  </si>
  <si>
    <t>夏一丹</t>
  </si>
  <si>
    <t>熊子毫</t>
  </si>
  <si>
    <t>杨小曼</t>
  </si>
  <si>
    <t>林嘉欣</t>
  </si>
  <si>
    <t>胡裴珍</t>
  </si>
  <si>
    <t>万子豪</t>
  </si>
  <si>
    <t>章建鑫</t>
  </si>
  <si>
    <t>郑尔杰</t>
  </si>
  <si>
    <t>李钰莉</t>
  </si>
  <si>
    <t>22会计学1班</t>
  </si>
  <si>
    <t>王艳芳</t>
  </si>
  <si>
    <t>李佳</t>
  </si>
  <si>
    <t>周欣宇</t>
  </si>
  <si>
    <t>高玮晨</t>
  </si>
  <si>
    <t>黄金枚</t>
  </si>
  <si>
    <t>裴漫婷</t>
  </si>
  <si>
    <t>孙嘉璐</t>
  </si>
  <si>
    <t>刘晓</t>
  </si>
  <si>
    <t>赖君宏</t>
  </si>
  <si>
    <t>张慧娟</t>
  </si>
  <si>
    <t>郑旭辰</t>
  </si>
  <si>
    <t>陈漾</t>
  </si>
  <si>
    <t>赵丽红</t>
  </si>
  <si>
    <t>徐利艳</t>
  </si>
  <si>
    <t>曾桂林</t>
  </si>
  <si>
    <t>秦思颖</t>
  </si>
  <si>
    <t>杨晨雨</t>
  </si>
  <si>
    <t>陈雯</t>
  </si>
  <si>
    <t>刘嘉英</t>
  </si>
  <si>
    <t>刘甜</t>
  </si>
  <si>
    <t>聂思琴</t>
  </si>
  <si>
    <t>廖天仪</t>
  </si>
  <si>
    <t>曾宪玮</t>
  </si>
  <si>
    <t>吴佳欣</t>
  </si>
  <si>
    <t>夏小萍</t>
  </si>
  <si>
    <t>涂佳慧</t>
  </si>
  <si>
    <t>段亚妮</t>
  </si>
  <si>
    <t>余文琴</t>
  </si>
  <si>
    <t>游开馨</t>
  </si>
  <si>
    <t>赖雯瑜</t>
  </si>
  <si>
    <t>谢慧婷</t>
  </si>
  <si>
    <t>刘中瑞</t>
  </si>
  <si>
    <t>顾露露</t>
  </si>
  <si>
    <t>陶仁杰</t>
  </si>
  <si>
    <t>胡嘉琪</t>
  </si>
  <si>
    <t>周靖远</t>
  </si>
  <si>
    <t>刘芳容</t>
  </si>
  <si>
    <t>黎莹</t>
  </si>
  <si>
    <t>刘香妮</t>
  </si>
  <si>
    <t>邓美琪</t>
  </si>
  <si>
    <t>游玲儿</t>
  </si>
  <si>
    <t>张圣辉</t>
  </si>
  <si>
    <t>钟起鹏</t>
  </si>
  <si>
    <t>林嘉旺</t>
  </si>
  <si>
    <t>黄雨欢</t>
  </si>
  <si>
    <t>易冰伟</t>
  </si>
  <si>
    <t>杨城</t>
  </si>
  <si>
    <t>陈欣欣</t>
  </si>
  <si>
    <t>李奕炯</t>
  </si>
  <si>
    <t>陈子轩</t>
  </si>
  <si>
    <t>黄梅珍</t>
  </si>
  <si>
    <t>杨志仁</t>
  </si>
  <si>
    <t>吴思伟</t>
  </si>
  <si>
    <t>刘崇哲</t>
  </si>
  <si>
    <t>王龙</t>
  </si>
  <si>
    <t>程一帆</t>
  </si>
  <si>
    <t>胡俊秋</t>
  </si>
  <si>
    <t>戴坤</t>
  </si>
  <si>
    <t>谭洋</t>
  </si>
  <si>
    <t>吴家伟</t>
  </si>
  <si>
    <t>徐巧巧</t>
  </si>
  <si>
    <t>22会计学2班</t>
  </si>
  <si>
    <t>孙娅</t>
  </si>
  <si>
    <t>乐福妹</t>
  </si>
  <si>
    <t>张帆</t>
  </si>
  <si>
    <t>王瑶瑶</t>
  </si>
  <si>
    <t>李平</t>
  </si>
  <si>
    <t>程宇邦</t>
  </si>
  <si>
    <t>万幸好</t>
  </si>
  <si>
    <t>邹佳荟</t>
  </si>
  <si>
    <t>徐梦瑶</t>
  </si>
  <si>
    <t>刘建军</t>
  </si>
  <si>
    <t>傅文怡</t>
  </si>
  <si>
    <t>陈冰冰</t>
  </si>
  <si>
    <t>何楠楠</t>
  </si>
  <si>
    <t>林芳如</t>
  </si>
  <si>
    <t>邓倩</t>
  </si>
  <si>
    <t>徐如意</t>
  </si>
  <si>
    <t>陈雨欣</t>
  </si>
  <si>
    <t>胡芳</t>
  </si>
  <si>
    <t>赖小英</t>
  </si>
  <si>
    <t>李甜甜</t>
  </si>
  <si>
    <t>刘诗琦</t>
  </si>
  <si>
    <t>陈佳惠</t>
  </si>
  <si>
    <t>周颖</t>
  </si>
  <si>
    <t>薛文怡</t>
  </si>
  <si>
    <t>赵美玲</t>
  </si>
  <si>
    <t>袁昕瑜</t>
  </si>
  <si>
    <t>杜锦山</t>
  </si>
  <si>
    <t>何佳佳</t>
  </si>
  <si>
    <t>柳如是</t>
  </si>
  <si>
    <t>齐笑嘉</t>
  </si>
  <si>
    <t>罗钰琪</t>
  </si>
  <si>
    <t>李子萍</t>
  </si>
  <si>
    <t>郭安</t>
  </si>
  <si>
    <t>谢香南</t>
  </si>
  <si>
    <t>刘阳丹</t>
  </si>
  <si>
    <t>徐苑菁</t>
  </si>
  <si>
    <t>陈菲露</t>
  </si>
  <si>
    <t>曹丹桂</t>
  </si>
  <si>
    <t>杨森</t>
  </si>
  <si>
    <t>余朝炜</t>
  </si>
  <si>
    <t>罗雪晴</t>
  </si>
  <si>
    <t>柯清婷</t>
  </si>
  <si>
    <t>周思婕</t>
  </si>
  <si>
    <t>胡欣毅</t>
  </si>
  <si>
    <t>钟云</t>
  </si>
  <si>
    <t>徐吉锏</t>
  </si>
  <si>
    <t>程沁梦</t>
  </si>
  <si>
    <t>黄佳宇</t>
  </si>
  <si>
    <t>吴贇玮</t>
  </si>
  <si>
    <t>刘慧琳</t>
  </si>
  <si>
    <t>刘龙古</t>
  </si>
  <si>
    <t>郭晴</t>
  </si>
  <si>
    <t>杨艾宇</t>
  </si>
  <si>
    <t>傅嘉煜</t>
  </si>
  <si>
    <t>庞晋杰</t>
  </si>
  <si>
    <t>马帅航</t>
  </si>
  <si>
    <t>方建春</t>
  </si>
  <si>
    <t>吴宇</t>
  </si>
  <si>
    <t>邹家浩</t>
  </si>
  <si>
    <t>符琦</t>
  </si>
  <si>
    <t>黄宇锋</t>
  </si>
  <si>
    <t>22经本1班</t>
  </si>
  <si>
    <t>王思雨</t>
  </si>
  <si>
    <t>陈晓琴</t>
  </si>
  <si>
    <t>曾梦盼</t>
  </si>
  <si>
    <t>李淑芬</t>
  </si>
  <si>
    <t>王艺</t>
  </si>
  <si>
    <t>文汝欣</t>
  </si>
  <si>
    <t>陈佩玲</t>
  </si>
  <si>
    <t>石雅玲</t>
  </si>
  <si>
    <t>周安涛</t>
  </si>
  <si>
    <t>陈志彤</t>
  </si>
  <si>
    <t>倪梓恬</t>
  </si>
  <si>
    <t>熊楷</t>
  </si>
  <si>
    <t>胡恒星</t>
  </si>
  <si>
    <t>胡文可</t>
  </si>
  <si>
    <t>余鸣哲</t>
  </si>
  <si>
    <t>张汪萍</t>
  </si>
  <si>
    <t>甘旭昌</t>
  </si>
  <si>
    <t>全蕾蕾</t>
  </si>
  <si>
    <t>缪佳怡</t>
  </si>
  <si>
    <t>胡涛</t>
  </si>
  <si>
    <t>熊子文</t>
  </si>
  <si>
    <t>桑勤炫</t>
  </si>
  <si>
    <t>钟宇翔</t>
  </si>
  <si>
    <t>曾明</t>
  </si>
  <si>
    <t>万良晨</t>
  </si>
  <si>
    <t>余凯豪</t>
  </si>
  <si>
    <t>付武焘</t>
  </si>
  <si>
    <t>冷雄军</t>
  </si>
  <si>
    <t>陈文旭</t>
  </si>
  <si>
    <t>刘前</t>
  </si>
  <si>
    <t>鲁书亮</t>
  </si>
  <si>
    <t>朱筱雅</t>
  </si>
  <si>
    <t>邹静怡</t>
  </si>
  <si>
    <t>华有为</t>
  </si>
  <si>
    <t>毛伟昊</t>
  </si>
  <si>
    <t>吴云建</t>
  </si>
  <si>
    <t>凌羽晨</t>
  </si>
  <si>
    <t>张晓东</t>
  </si>
  <si>
    <t>游佳飞</t>
  </si>
  <si>
    <t>袁书耀</t>
  </si>
  <si>
    <t>晏丽春</t>
  </si>
  <si>
    <t>刘智凯</t>
  </si>
  <si>
    <t>张路平</t>
  </si>
  <si>
    <t>陈久源</t>
  </si>
  <si>
    <t>付毅峰</t>
  </si>
  <si>
    <t>曹锦宇</t>
  </si>
  <si>
    <t>张嘉仪</t>
  </si>
  <si>
    <t>22数会1班</t>
  </si>
  <si>
    <t>吴婷芳</t>
  </si>
  <si>
    <t>邱梦茜</t>
  </si>
  <si>
    <t>李文吉</t>
  </si>
  <si>
    <t>徐晓敏</t>
  </si>
  <si>
    <t>王心怡</t>
  </si>
  <si>
    <t>李樱子</t>
  </si>
  <si>
    <t>方俊宇</t>
  </si>
  <si>
    <t>钟丹</t>
  </si>
  <si>
    <t>焦琼</t>
  </si>
  <si>
    <t>张建芳</t>
  </si>
  <si>
    <t>刘兰</t>
  </si>
  <si>
    <t>刘星</t>
  </si>
  <si>
    <t>汪艳琪</t>
  </si>
  <si>
    <t>郑国秀</t>
  </si>
  <si>
    <t>叶思进</t>
  </si>
  <si>
    <t>马萱</t>
  </si>
  <si>
    <t>曾瑛</t>
  </si>
  <si>
    <t>徐欣雨</t>
  </si>
  <si>
    <t>戴凡喻</t>
  </si>
  <si>
    <t>邱文绢</t>
  </si>
  <si>
    <t>晏佳惠</t>
  </si>
  <si>
    <t>卢静静</t>
  </si>
  <si>
    <t>胡丽晶</t>
  </si>
  <si>
    <t>王芃</t>
  </si>
  <si>
    <t>杜欣一</t>
  </si>
  <si>
    <t>周玉青</t>
  </si>
  <si>
    <t>冯思凯</t>
  </si>
  <si>
    <t>陈嘉玥</t>
  </si>
  <si>
    <t>冷若晖</t>
  </si>
  <si>
    <t>温林涛</t>
  </si>
  <si>
    <t>邱星劲</t>
  </si>
  <si>
    <t>卓日晨</t>
  </si>
  <si>
    <t>叶文</t>
  </si>
  <si>
    <t>许月娥</t>
  </si>
  <si>
    <t>辛天麟</t>
  </si>
  <si>
    <t>胡玉红</t>
  </si>
  <si>
    <t>张冬水</t>
  </si>
  <si>
    <t>朱一丹</t>
  </si>
  <si>
    <t>倪子荣</t>
  </si>
  <si>
    <t>余莹莹</t>
  </si>
  <si>
    <t>邓辰钰</t>
  </si>
  <si>
    <t>翁涛</t>
  </si>
  <si>
    <t>盛玲梅</t>
  </si>
  <si>
    <t>杨睿思</t>
  </si>
  <si>
    <t>肖程</t>
  </si>
  <si>
    <t>唐可涵</t>
  </si>
  <si>
    <t>张思远</t>
  </si>
  <si>
    <t>胡鸿斌</t>
  </si>
  <si>
    <t>吴钦</t>
  </si>
  <si>
    <t>张志城</t>
  </si>
  <si>
    <t>李表才</t>
  </si>
  <si>
    <t>王佳俊</t>
  </si>
  <si>
    <t>胡宏强</t>
  </si>
  <si>
    <t>蔡博贤</t>
  </si>
  <si>
    <t>林紫欣</t>
  </si>
  <si>
    <t>22数会2班</t>
  </si>
  <si>
    <t>谢秀群</t>
  </si>
  <si>
    <t>郭钟弦</t>
  </si>
  <si>
    <t>芦戈晖</t>
  </si>
  <si>
    <t>龚亚楠</t>
  </si>
  <si>
    <t>林志华</t>
  </si>
  <si>
    <t>卢静</t>
  </si>
  <si>
    <t>李贞</t>
  </si>
  <si>
    <t>胡鸿</t>
  </si>
  <si>
    <t>孔嘉仪</t>
  </si>
  <si>
    <t>吴湘竹</t>
  </si>
  <si>
    <t>侯灵江</t>
  </si>
  <si>
    <t>陈梦真</t>
  </si>
  <si>
    <t>胡晶莹</t>
  </si>
  <si>
    <t>余佳</t>
  </si>
  <si>
    <t>舒秋香</t>
  </si>
  <si>
    <t>杨兰花</t>
  </si>
  <si>
    <t>刘欣炜</t>
  </si>
  <si>
    <t>蔡虹</t>
  </si>
  <si>
    <t>付羽彤</t>
  </si>
  <si>
    <t>刘玉琪</t>
  </si>
  <si>
    <t>郭宇鹏</t>
  </si>
  <si>
    <t>杨慧</t>
  </si>
  <si>
    <t>梁安邦</t>
  </si>
  <si>
    <t>夏邦正</t>
  </si>
  <si>
    <t>涂雯</t>
  </si>
  <si>
    <t>江春燕</t>
  </si>
  <si>
    <t>周义唯</t>
  </si>
  <si>
    <t>陈香屿</t>
  </si>
  <si>
    <t>李珊</t>
  </si>
  <si>
    <t>罗茜</t>
  </si>
  <si>
    <t>占苗苗</t>
  </si>
  <si>
    <t>张梦琪</t>
  </si>
  <si>
    <t>吕瑶</t>
  </si>
  <si>
    <t>刘亿萍</t>
  </si>
  <si>
    <t>谢丽娇</t>
  </si>
  <si>
    <t>袁梓琪</t>
  </si>
  <si>
    <t>罗文慧</t>
  </si>
  <si>
    <t>徐端梅</t>
  </si>
  <si>
    <t>梁闽峰</t>
  </si>
  <si>
    <t>潘旭文</t>
  </si>
  <si>
    <t>许瑞新</t>
  </si>
  <si>
    <t>詹紫阳</t>
  </si>
  <si>
    <t>吴昊</t>
  </si>
  <si>
    <t>徐雅微</t>
  </si>
  <si>
    <t>何宇松</t>
  </si>
  <si>
    <t>陈欣琳</t>
  </si>
  <si>
    <t>彭谢靖韬</t>
  </si>
  <si>
    <t>李叶玲</t>
  </si>
  <si>
    <t>朱子豪</t>
  </si>
  <si>
    <t>邱海岩</t>
  </si>
  <si>
    <t>吴瑜豪</t>
  </si>
  <si>
    <t>陈乐希</t>
  </si>
  <si>
    <t>熊楚榆</t>
  </si>
  <si>
    <t>22数会3班</t>
  </si>
  <si>
    <t>郭茜熙</t>
  </si>
  <si>
    <t>刘艳</t>
  </si>
  <si>
    <t>王娇</t>
  </si>
  <si>
    <t>陈宇轩</t>
  </si>
  <si>
    <t>饶芳印</t>
  </si>
  <si>
    <t>计启飞</t>
  </si>
  <si>
    <t>袁凌艳</t>
  </si>
  <si>
    <t>曾小凤</t>
  </si>
  <si>
    <t>陈思艺</t>
  </si>
  <si>
    <t>易恬</t>
  </si>
  <si>
    <t>万静</t>
  </si>
  <si>
    <t>吴靳蕾</t>
  </si>
  <si>
    <t>文燕</t>
  </si>
  <si>
    <t>冷佳琦</t>
  </si>
  <si>
    <t>王云</t>
  </si>
  <si>
    <t>时倩婷</t>
  </si>
  <si>
    <t>牛晓阳</t>
  </si>
  <si>
    <t>梁陈红</t>
  </si>
  <si>
    <t>林小莉</t>
  </si>
  <si>
    <t>黄萌萌</t>
  </si>
  <si>
    <t>毛莉平</t>
  </si>
  <si>
    <t>江洁</t>
  </si>
  <si>
    <t>任紫伊</t>
  </si>
  <si>
    <t>邱江楠</t>
  </si>
  <si>
    <t>仇好</t>
  </si>
  <si>
    <t>苏金梦</t>
  </si>
  <si>
    <t>饶雨彤</t>
  </si>
  <si>
    <t>周思扬</t>
  </si>
  <si>
    <t>张超冉</t>
  </si>
  <si>
    <t>吴嘉淇</t>
  </si>
  <si>
    <t>徐小凤</t>
  </si>
  <si>
    <t>胡雪倩</t>
  </si>
  <si>
    <t>夏伟杰</t>
  </si>
  <si>
    <t>叶邦钰</t>
  </si>
  <si>
    <t>李玲玲</t>
  </si>
  <si>
    <t>余晓慧</t>
  </si>
  <si>
    <t>江枫</t>
  </si>
  <si>
    <t>卢松群</t>
  </si>
  <si>
    <t>胡天乐</t>
  </si>
  <si>
    <t>熊文波</t>
  </si>
  <si>
    <t>吴益春</t>
  </si>
  <si>
    <t>曾豪</t>
  </si>
  <si>
    <t>周先秀</t>
  </si>
  <si>
    <t>张博玮</t>
  </si>
  <si>
    <t>唐毓</t>
  </si>
  <si>
    <t>邓诗颖</t>
  </si>
  <si>
    <t>谢镇宇</t>
  </si>
  <si>
    <t>汪嘉瑞</t>
  </si>
  <si>
    <t>郭龙富</t>
  </si>
  <si>
    <t>刘文轩</t>
  </si>
  <si>
    <t>吴亮</t>
  </si>
  <si>
    <t>陈芳芳</t>
  </si>
  <si>
    <t>23电商专1班</t>
  </si>
  <si>
    <t>邓雨珊</t>
  </si>
  <si>
    <t>郑佳丽</t>
  </si>
  <si>
    <t>徐亚南</t>
  </si>
  <si>
    <t>胡欣桐</t>
  </si>
  <si>
    <t>付求佳</t>
  </si>
  <si>
    <t>肖淑珍</t>
  </si>
  <si>
    <t>吴桦丹</t>
  </si>
  <si>
    <t>张怡红</t>
  </si>
  <si>
    <t>黄乐</t>
  </si>
  <si>
    <t>朱倩倩</t>
  </si>
  <si>
    <t>邵欣</t>
  </si>
  <si>
    <t>廖志韩</t>
  </si>
  <si>
    <t>张亚轩</t>
  </si>
  <si>
    <t>薛增华</t>
  </si>
  <si>
    <t>严珍玲</t>
  </si>
  <si>
    <t>连心琦</t>
  </si>
  <si>
    <t>郑倩怡</t>
  </si>
  <si>
    <t>廖雪平</t>
  </si>
  <si>
    <t>陈俊秀</t>
  </si>
  <si>
    <t>舒姗姗</t>
  </si>
  <si>
    <t>曾庆灴</t>
  </si>
  <si>
    <t>张根旺</t>
  </si>
  <si>
    <t>廖志晨</t>
  </si>
  <si>
    <t>曹志宏</t>
  </si>
  <si>
    <t>曹思丹</t>
  </si>
  <si>
    <t>郭毅</t>
  </si>
  <si>
    <t>叶志杰</t>
  </si>
  <si>
    <t>林卓源</t>
  </si>
  <si>
    <t>宋致扬</t>
  </si>
  <si>
    <t>龚宇</t>
  </si>
  <si>
    <t>胡雯洁</t>
  </si>
  <si>
    <t>冷雄</t>
  </si>
  <si>
    <t>宋子文</t>
  </si>
  <si>
    <t>李新蕾</t>
  </si>
  <si>
    <t>劳泽筠</t>
  </si>
  <si>
    <t>邱自豪</t>
  </si>
  <si>
    <t>曾昆</t>
  </si>
  <si>
    <t>骆俊杰</t>
  </si>
  <si>
    <t>陈保健</t>
  </si>
  <si>
    <t>刘磊</t>
  </si>
  <si>
    <t>吴缘惜</t>
  </si>
  <si>
    <t>眭荣权</t>
  </si>
  <si>
    <t>陶礼文</t>
  </si>
  <si>
    <t>曾星</t>
  </si>
  <si>
    <t>黄利新</t>
  </si>
  <si>
    <t>涂奔</t>
  </si>
  <si>
    <t>刘金昊</t>
  </si>
  <si>
    <t>邓楷文</t>
  </si>
  <si>
    <t>阚龙辉</t>
  </si>
  <si>
    <t>曾天奇</t>
  </si>
  <si>
    <t>凌炜</t>
  </si>
  <si>
    <t>吴晶晶</t>
  </si>
  <si>
    <t>23电商专2班</t>
  </si>
  <si>
    <t>邱琳</t>
  </si>
  <si>
    <t>陈雪</t>
  </si>
  <si>
    <t>汪俊</t>
  </si>
  <si>
    <t>陈锦旺</t>
  </si>
  <si>
    <t>罗汇泉</t>
  </si>
  <si>
    <t>樊郭艳</t>
  </si>
  <si>
    <t>李琼瑶</t>
  </si>
  <si>
    <t>刘静如</t>
  </si>
  <si>
    <t>谢文欣</t>
  </si>
  <si>
    <t>徐云来</t>
  </si>
  <si>
    <t>朱利梦</t>
  </si>
  <si>
    <t>刘杏</t>
  </si>
  <si>
    <t>朱伊伊</t>
  </si>
  <si>
    <t>黎微</t>
  </si>
  <si>
    <t>万贝</t>
  </si>
  <si>
    <t>夏骏涛</t>
  </si>
  <si>
    <t>王丽源</t>
  </si>
  <si>
    <t>何思思</t>
  </si>
  <si>
    <t>邓琦欣</t>
  </si>
  <si>
    <t>黄丽</t>
  </si>
  <si>
    <t>宋明明</t>
  </si>
  <si>
    <t>余美</t>
  </si>
  <si>
    <t>刘思静</t>
  </si>
  <si>
    <t>程依寰</t>
  </si>
  <si>
    <t>黄志鹏</t>
  </si>
  <si>
    <t>罗佳培</t>
  </si>
  <si>
    <t>吴允涛</t>
  </si>
  <si>
    <t>刘瑶</t>
  </si>
  <si>
    <t>周元军</t>
  </si>
  <si>
    <t>吴佳薇</t>
  </si>
  <si>
    <t>曾越</t>
  </si>
  <si>
    <t>林涛</t>
  </si>
  <si>
    <t>刘潇毅</t>
  </si>
  <si>
    <t>何涛</t>
  </si>
  <si>
    <t>李静雯</t>
  </si>
  <si>
    <t>曹俊杰</t>
  </si>
  <si>
    <t>刘烽林</t>
  </si>
  <si>
    <t>周杰</t>
  </si>
  <si>
    <t>张珍华</t>
  </si>
  <si>
    <t>许宇</t>
  </si>
  <si>
    <t>卢嘉俊</t>
  </si>
  <si>
    <t>黄伟权</t>
  </si>
  <si>
    <t>施先红</t>
  </si>
  <si>
    <t>欧阳志强</t>
  </si>
  <si>
    <t>方嘉珉</t>
  </si>
  <si>
    <t>王斌</t>
  </si>
  <si>
    <t>周欣</t>
  </si>
  <si>
    <t>23电商专3班</t>
  </si>
  <si>
    <t>支枫飒</t>
  </si>
  <si>
    <t>刘文翔</t>
  </si>
  <si>
    <t>丁芷微</t>
  </si>
  <si>
    <t>甘朝绮</t>
  </si>
  <si>
    <t>张文丽</t>
  </si>
  <si>
    <t>汪雨蝶</t>
  </si>
  <si>
    <t>王梓阳</t>
  </si>
  <si>
    <t>朱远星</t>
  </si>
  <si>
    <t>陈小楠</t>
  </si>
  <si>
    <t>陈瑞敏</t>
  </si>
  <si>
    <t>汪采灵</t>
  </si>
  <si>
    <t>李梦</t>
  </si>
  <si>
    <t>熊峰</t>
  </si>
  <si>
    <t>李卫怡</t>
  </si>
  <si>
    <t>曾宪康</t>
  </si>
  <si>
    <t>郭珈诚</t>
  </si>
  <si>
    <t>应悦</t>
  </si>
  <si>
    <t>黄美芳</t>
  </si>
  <si>
    <t>欧阳小东</t>
  </si>
  <si>
    <t>郑绍文</t>
  </si>
  <si>
    <t>骆敏楠</t>
  </si>
  <si>
    <t>赵佳敏</t>
  </si>
  <si>
    <t>李业慧</t>
  </si>
  <si>
    <t>刘中阳</t>
  </si>
  <si>
    <t>汪思香</t>
  </si>
  <si>
    <t>刘莹</t>
  </si>
  <si>
    <t>吴苏</t>
  </si>
  <si>
    <t>徐安琪</t>
  </si>
  <si>
    <t>章鹏</t>
  </si>
  <si>
    <t>戴子龙</t>
  </si>
  <si>
    <t>陈海华</t>
  </si>
  <si>
    <t>何捷</t>
  </si>
  <si>
    <t>罗志华</t>
  </si>
  <si>
    <t>胡志勇</t>
  </si>
  <si>
    <t>郑家豪</t>
  </si>
  <si>
    <t>熊谟繁</t>
  </si>
  <si>
    <t>刘佳榕</t>
  </si>
  <si>
    <t>周仁威</t>
  </si>
  <si>
    <t>常炀</t>
  </si>
  <si>
    <t>黄镇崎</t>
  </si>
  <si>
    <t>贺江鑫</t>
  </si>
  <si>
    <t>饶丰干</t>
  </si>
  <si>
    <t>黄时杰</t>
  </si>
  <si>
    <t>徐文杰</t>
  </si>
  <si>
    <t>严国潮</t>
  </si>
  <si>
    <t>宋海龙</t>
  </si>
  <si>
    <t>李政宏</t>
  </si>
  <si>
    <t>吴文希</t>
  </si>
  <si>
    <t>陈锦辉</t>
  </si>
  <si>
    <t>梁烨</t>
  </si>
  <si>
    <t>谢宇航</t>
  </si>
  <si>
    <t>张海洋</t>
  </si>
  <si>
    <t>23国专1班</t>
  </si>
  <si>
    <t>揭颖颖</t>
  </si>
  <si>
    <t>郑雯馨</t>
  </si>
  <si>
    <t>马崇崇</t>
  </si>
  <si>
    <t>袁欣怡</t>
  </si>
  <si>
    <t>杨俊宇</t>
  </si>
  <si>
    <t>蓝希琛</t>
  </si>
  <si>
    <t>华祁英</t>
  </si>
  <si>
    <t>吕雨林</t>
  </si>
  <si>
    <t>程紫玲</t>
  </si>
  <si>
    <t>吴俊杰</t>
  </si>
  <si>
    <t>姜舒蕾</t>
  </si>
  <si>
    <t>徐攀</t>
  </si>
  <si>
    <t>魏赒翀</t>
  </si>
  <si>
    <t>夏雨恬</t>
  </si>
  <si>
    <t>吕慧容</t>
  </si>
  <si>
    <t>熊昊</t>
  </si>
  <si>
    <t>李怡宁</t>
  </si>
  <si>
    <t>胡敏</t>
  </si>
  <si>
    <t>陈坤</t>
  </si>
  <si>
    <t>曹如嫣</t>
  </si>
  <si>
    <t>黄嘉</t>
  </si>
  <si>
    <t>张千澈</t>
  </si>
  <si>
    <t>邹宇彤</t>
  </si>
  <si>
    <t>杜文芳</t>
  </si>
  <si>
    <t>肖祖明</t>
  </si>
  <si>
    <t>谢文宇</t>
  </si>
  <si>
    <t>刘星宇</t>
  </si>
  <si>
    <t>蒋俊勇</t>
  </si>
  <si>
    <t>杨琛</t>
  </si>
  <si>
    <t>孙奕欣</t>
  </si>
  <si>
    <t>何锦硕</t>
  </si>
  <si>
    <t>黄富建</t>
  </si>
  <si>
    <t>吴鑫锐</t>
  </si>
  <si>
    <t>李子轩</t>
  </si>
  <si>
    <t>吴家杰</t>
  </si>
  <si>
    <t>李仪博</t>
  </si>
  <si>
    <t>刘明慧</t>
  </si>
  <si>
    <t>23会本1班</t>
  </si>
  <si>
    <t>徐婧</t>
  </si>
  <si>
    <t>熊冰玉</t>
  </si>
  <si>
    <t>苏春雨</t>
  </si>
  <si>
    <t>李凤仪</t>
  </si>
  <si>
    <t>盛依晨</t>
  </si>
  <si>
    <t>蔡至安</t>
  </si>
  <si>
    <t>曾红</t>
  </si>
  <si>
    <t>郑雅玲</t>
  </si>
  <si>
    <t>汪威红</t>
  </si>
  <si>
    <t>严书敏</t>
  </si>
  <si>
    <t>邱梦珍</t>
  </si>
  <si>
    <t>肖丽红</t>
  </si>
  <si>
    <t>付阳斯</t>
  </si>
  <si>
    <t>刘琼</t>
  </si>
  <si>
    <t>盛凯</t>
  </si>
  <si>
    <t>张静</t>
  </si>
  <si>
    <t>黄进宝</t>
  </si>
  <si>
    <t>王秀珍</t>
  </si>
  <si>
    <t>涂伊茜</t>
  </si>
  <si>
    <t>杨紫欣</t>
  </si>
  <si>
    <t>黄心悦</t>
  </si>
  <si>
    <t>刘丰</t>
  </si>
  <si>
    <t>柯文雅</t>
  </si>
  <si>
    <t>王婧婧</t>
  </si>
  <si>
    <t>李翔</t>
  </si>
  <si>
    <t>邹江江</t>
  </si>
  <si>
    <t>丁婧怡</t>
  </si>
  <si>
    <t>王子豪</t>
  </si>
  <si>
    <t>肖致恒</t>
  </si>
  <si>
    <t>刘博洋</t>
  </si>
  <si>
    <t>罗书伟</t>
  </si>
  <si>
    <t>晏悦</t>
  </si>
  <si>
    <t>朱太超</t>
  </si>
  <si>
    <t>胡伟铭</t>
  </si>
  <si>
    <t>黄佳仪</t>
  </si>
  <si>
    <t>叶晗莙</t>
  </si>
  <si>
    <t>朱丽莹</t>
  </si>
  <si>
    <t>潘怡颖</t>
  </si>
  <si>
    <t>田志豪</t>
  </si>
  <si>
    <t>钟春梅</t>
  </si>
  <si>
    <t>曾佳琪</t>
  </si>
  <si>
    <t>陈欣明</t>
  </si>
  <si>
    <t>李梦琪</t>
  </si>
  <si>
    <t>万宇</t>
  </si>
  <si>
    <t>夏天赐</t>
  </si>
  <si>
    <t>傅滢滢</t>
  </si>
  <si>
    <t>罗润龙</t>
  </si>
  <si>
    <t>胡淑轩</t>
  </si>
  <si>
    <t>23会本2班</t>
  </si>
  <si>
    <t>彭婕</t>
  </si>
  <si>
    <t>叶林</t>
  </si>
  <si>
    <t>汪媛</t>
  </si>
  <si>
    <t>温馨</t>
  </si>
  <si>
    <t>陈元</t>
  </si>
  <si>
    <t>李婉芸</t>
  </si>
  <si>
    <t>罗思虹</t>
  </si>
  <si>
    <t>王伊婷</t>
  </si>
  <si>
    <t>许飞燕</t>
  </si>
  <si>
    <t>王丽</t>
  </si>
  <si>
    <t>万洛华</t>
  </si>
  <si>
    <t>李心怡</t>
  </si>
  <si>
    <t>芦雅雯</t>
  </si>
  <si>
    <t>朱芬芬</t>
  </si>
  <si>
    <t>马婉婷</t>
  </si>
  <si>
    <t>陈咏琪</t>
  </si>
  <si>
    <t>陈佳丽</t>
  </si>
  <si>
    <t>李馨</t>
  </si>
  <si>
    <t>龙慎维</t>
  </si>
  <si>
    <t>周雨晴</t>
  </si>
  <si>
    <t>赖春萍</t>
  </si>
  <si>
    <t>李依</t>
  </si>
  <si>
    <t>陈凤</t>
  </si>
  <si>
    <t>胡萌</t>
  </si>
  <si>
    <t>戴语彤</t>
  </si>
  <si>
    <t>臧晶晶</t>
  </si>
  <si>
    <t>石远强</t>
  </si>
  <si>
    <t>刘丹妮</t>
  </si>
  <si>
    <t>余景阳</t>
  </si>
  <si>
    <t>张鑫</t>
  </si>
  <si>
    <t>甘舒磊</t>
  </si>
  <si>
    <t>眭艳群</t>
  </si>
  <si>
    <t>余伟杰</t>
  </si>
  <si>
    <t>肖程友</t>
  </si>
  <si>
    <t>连巧珍</t>
  </si>
  <si>
    <t>徐泉飞</t>
  </si>
  <si>
    <t>毛即腾</t>
  </si>
  <si>
    <t>李旭苗</t>
  </si>
  <si>
    <t>徐育丞</t>
  </si>
  <si>
    <t>刘景川</t>
  </si>
  <si>
    <t>刘康虎</t>
  </si>
  <si>
    <t>金家兴</t>
  </si>
  <si>
    <t>叶钎辉</t>
  </si>
  <si>
    <t>邹超然</t>
  </si>
  <si>
    <t>袁瑜亮</t>
  </si>
  <si>
    <t>易昕欣</t>
  </si>
  <si>
    <t>周延康</t>
  </si>
  <si>
    <t>付炜</t>
  </si>
  <si>
    <t>23会本3班</t>
  </si>
  <si>
    <t>黄飘飘</t>
  </si>
  <si>
    <t>林文佳</t>
  </si>
  <si>
    <t>肖忆植</t>
  </si>
  <si>
    <t>廖欣丹</t>
  </si>
  <si>
    <t>刘敏娴</t>
  </si>
  <si>
    <t>胡炫琳</t>
  </si>
  <si>
    <t>郭静怡</t>
  </si>
  <si>
    <t>周春燕</t>
  </si>
  <si>
    <t>徒文涵</t>
  </si>
  <si>
    <t>黄乐梅</t>
  </si>
  <si>
    <t>沈琪</t>
  </si>
  <si>
    <t>卢志强</t>
  </si>
  <si>
    <t>郑旸之</t>
  </si>
  <si>
    <t>陈盈菲</t>
  </si>
  <si>
    <t>冯夏雨</t>
  </si>
  <si>
    <t>倪紫君</t>
  </si>
  <si>
    <t>沈灵妮</t>
  </si>
  <si>
    <t>施伟婷</t>
  </si>
  <si>
    <t>李玉娇</t>
  </si>
  <si>
    <t>易冰清</t>
  </si>
  <si>
    <t>俞玲</t>
  </si>
  <si>
    <t>黄颖华</t>
  </si>
  <si>
    <t>郑子雄</t>
  </si>
  <si>
    <t>聂雨慧</t>
  </si>
  <si>
    <t>谭燊</t>
  </si>
  <si>
    <t>傅晨炜</t>
  </si>
  <si>
    <t>毕小娟</t>
  </si>
  <si>
    <t>聂文君</t>
  </si>
  <si>
    <t>易雪柔</t>
  </si>
  <si>
    <t>邓棹昆</t>
  </si>
  <si>
    <t>黄瑞臻</t>
  </si>
  <si>
    <t>吴佳俊</t>
  </si>
  <si>
    <t>胡纷芳</t>
  </si>
  <si>
    <t>江萍萍</t>
  </si>
  <si>
    <t>李烨</t>
  </si>
  <si>
    <t>周未缙</t>
  </si>
  <si>
    <t>何家奕</t>
  </si>
  <si>
    <t>胡碧荷</t>
  </si>
  <si>
    <t>徐小宝</t>
  </si>
  <si>
    <t>胡超</t>
  </si>
  <si>
    <t>胡智诚</t>
  </si>
  <si>
    <t>兰雅琴</t>
  </si>
  <si>
    <t>黄志成</t>
  </si>
  <si>
    <t>熊志超</t>
  </si>
  <si>
    <t>何露</t>
  </si>
  <si>
    <t>杜坚强</t>
  </si>
  <si>
    <t>龚丽华</t>
  </si>
  <si>
    <t>刘佳星</t>
  </si>
  <si>
    <t>23电商本1班</t>
  </si>
  <si>
    <t>王阴琪</t>
  </si>
  <si>
    <t>潘慧</t>
  </si>
  <si>
    <t>但慧玲</t>
  </si>
  <si>
    <t>肖林</t>
  </si>
  <si>
    <t>谭思琴</t>
  </si>
  <si>
    <t>徐宏</t>
  </si>
  <si>
    <t>刘柳</t>
  </si>
  <si>
    <t>尹飞扬</t>
  </si>
  <si>
    <t>吁婧雯</t>
  </si>
  <si>
    <t>方婷静</t>
  </si>
  <si>
    <t>纪思扬</t>
  </si>
  <si>
    <t>杨明涛</t>
  </si>
  <si>
    <t>钟影</t>
  </si>
  <si>
    <t>雷欣艺</t>
  </si>
  <si>
    <t>刘超</t>
  </si>
  <si>
    <t>蔡小明</t>
  </si>
  <si>
    <t>江文斌</t>
  </si>
  <si>
    <t>曹雅欣</t>
  </si>
  <si>
    <t>23经本1班</t>
  </si>
  <si>
    <t>温余璐</t>
  </si>
  <si>
    <t>黎雨晨</t>
  </si>
  <si>
    <t>罗奕凡</t>
  </si>
  <si>
    <t>邹嘉仪</t>
  </si>
  <si>
    <t>钟芯越</t>
  </si>
  <si>
    <t>韦乐瑄</t>
  </si>
  <si>
    <t>曾睿扬</t>
  </si>
  <si>
    <t>王祥</t>
  </si>
  <si>
    <t>王佳兴</t>
  </si>
  <si>
    <t>周辰昊</t>
  </si>
  <si>
    <t>谢凯星</t>
  </si>
  <si>
    <t>禹继然</t>
  </si>
  <si>
    <t>彭淼鑫</t>
  </si>
  <si>
    <t>袁康</t>
  </si>
  <si>
    <t>周友新</t>
  </si>
  <si>
    <t>夏闯</t>
  </si>
  <si>
    <t>谈锦昌</t>
  </si>
  <si>
    <t>付东方</t>
  </si>
  <si>
    <t>郑明</t>
  </si>
  <si>
    <t>危祥瑞</t>
  </si>
  <si>
    <t>陈林迅</t>
  </si>
  <si>
    <t>陈娟</t>
  </si>
  <si>
    <t>23数会1班</t>
  </si>
  <si>
    <t>李书琴</t>
  </si>
  <si>
    <t>娄敏</t>
  </si>
  <si>
    <t>张铃</t>
  </si>
  <si>
    <t>占伊蕾</t>
  </si>
  <si>
    <t>李慧欣</t>
  </si>
  <si>
    <t>汪燕菲</t>
  </si>
  <si>
    <t>龙婧</t>
  </si>
  <si>
    <t>周安娜</t>
  </si>
  <si>
    <t>张慧琳</t>
  </si>
  <si>
    <t>黄雨桐</t>
  </si>
  <si>
    <t>颜希萍</t>
  </si>
  <si>
    <t>李兆鸿</t>
  </si>
  <si>
    <t>肖敏</t>
  </si>
  <si>
    <t>华炳权</t>
  </si>
  <si>
    <t>李雪妮</t>
  </si>
  <si>
    <t>朱丽群</t>
  </si>
  <si>
    <t>张小青</t>
  </si>
  <si>
    <t>洪梓俊</t>
  </si>
  <si>
    <t>蒙林香</t>
  </si>
  <si>
    <t>钟宇琴</t>
  </si>
  <si>
    <t>张彬燕</t>
  </si>
  <si>
    <t>任亚琦</t>
  </si>
  <si>
    <t>晏林霞</t>
  </si>
  <si>
    <t>涂鸿涛</t>
  </si>
  <si>
    <t>王君伟</t>
  </si>
  <si>
    <t>余思雨</t>
  </si>
  <si>
    <t>饶琪</t>
  </si>
  <si>
    <t>李晴</t>
  </si>
  <si>
    <t>胡倩</t>
  </si>
  <si>
    <t>李嘉玲</t>
  </si>
  <si>
    <t>黄小仪</t>
  </si>
  <si>
    <t>李淞丽</t>
  </si>
  <si>
    <t>肖丽梅</t>
  </si>
  <si>
    <t>罗宁</t>
  </si>
  <si>
    <t>吴姝苗</t>
  </si>
  <si>
    <t>江郅成</t>
  </si>
  <si>
    <t>吕佳怡</t>
  </si>
  <si>
    <t>刘恒兵</t>
  </si>
  <si>
    <t>李强</t>
  </si>
  <si>
    <t>王星</t>
  </si>
  <si>
    <t>吉樟林</t>
  </si>
  <si>
    <t>柳沁雯</t>
  </si>
  <si>
    <t>况钰蓉</t>
  </si>
  <si>
    <t>周安童</t>
  </si>
  <si>
    <t>熊杨晨</t>
  </si>
  <si>
    <t>梁艺琪</t>
  </si>
  <si>
    <t>欧阳豪</t>
  </si>
  <si>
    <t>罗智善</t>
  </si>
  <si>
    <t>徐嵩凯</t>
  </si>
  <si>
    <t>肖从毅</t>
  </si>
  <si>
    <t>陈瑜</t>
  </si>
  <si>
    <t>23数会2班</t>
  </si>
  <si>
    <t>刘会清</t>
  </si>
  <si>
    <t>萧建华</t>
  </si>
  <si>
    <t>胡佳琴</t>
  </si>
  <si>
    <t>许静静</t>
  </si>
  <si>
    <t>余明云</t>
  </si>
  <si>
    <t>付佳乐</t>
  </si>
  <si>
    <t>彭琴</t>
  </si>
  <si>
    <t>计成芳</t>
  </si>
  <si>
    <t>张芷莹</t>
  </si>
  <si>
    <t>刘思媛</t>
  </si>
  <si>
    <t>段裕珏</t>
  </si>
  <si>
    <t>曾素艳</t>
  </si>
  <si>
    <t>方丽</t>
  </si>
  <si>
    <t>闵歆蕾</t>
  </si>
  <si>
    <t>左灿</t>
  </si>
  <si>
    <t>饶若兰</t>
  </si>
  <si>
    <t>刘霖慧</t>
  </si>
  <si>
    <t>程文卉</t>
  </si>
  <si>
    <t>江婧婧</t>
  </si>
  <si>
    <t>车子依</t>
  </si>
  <si>
    <t>查荣丽</t>
  </si>
  <si>
    <t>柯雨琪</t>
  </si>
  <si>
    <t>卢晶晶</t>
  </si>
  <si>
    <t>裴仙红</t>
  </si>
  <si>
    <t>沈丹妮</t>
  </si>
  <si>
    <t>胡嘉怡</t>
  </si>
  <si>
    <t>周丽华</t>
  </si>
  <si>
    <t>邵金乐</t>
  </si>
  <si>
    <t>刘怡婷</t>
  </si>
  <si>
    <t>胡嘉君</t>
  </si>
  <si>
    <t>施芳芳</t>
  </si>
  <si>
    <t>胡佳芳</t>
  </si>
  <si>
    <t>郭秀红</t>
  </si>
  <si>
    <t>万美姿</t>
  </si>
  <si>
    <t>蔡燚</t>
  </si>
  <si>
    <t>路承翰</t>
  </si>
  <si>
    <t>万磊</t>
  </si>
  <si>
    <t>胡恬</t>
  </si>
  <si>
    <t>李沛豪</t>
  </si>
  <si>
    <t>祝智豪</t>
  </si>
  <si>
    <t>赖警轩</t>
  </si>
  <si>
    <t>王佳</t>
  </si>
  <si>
    <t>肖荣</t>
  </si>
  <si>
    <t>葛强</t>
  </si>
  <si>
    <t>何钦楷</t>
  </si>
  <si>
    <t>罗雨心</t>
  </si>
  <si>
    <t>吴玮祎</t>
  </si>
  <si>
    <t>魏金玉</t>
  </si>
  <si>
    <t>胡颖豪</t>
  </si>
  <si>
    <t>高俊</t>
  </si>
  <si>
    <t>熊浩</t>
  </si>
  <si>
    <t>李贤杰</t>
  </si>
  <si>
    <t>吴绍烨</t>
  </si>
  <si>
    <t>邓湉霖</t>
  </si>
  <si>
    <t>23数会3班</t>
  </si>
  <si>
    <t>洪琰</t>
  </si>
  <si>
    <t>冯安安</t>
  </si>
  <si>
    <t>程佳莉</t>
  </si>
  <si>
    <t>华和星</t>
  </si>
  <si>
    <t>李诗懿</t>
  </si>
  <si>
    <t>朱迅</t>
  </si>
  <si>
    <t>罗慧纤</t>
  </si>
  <si>
    <t>邱林风</t>
  </si>
  <si>
    <t>陈晓露</t>
  </si>
  <si>
    <t>黄敏</t>
  </si>
  <si>
    <t>陈文杰</t>
  </si>
  <si>
    <t>陈龙海</t>
  </si>
  <si>
    <t>沈芳芳</t>
  </si>
  <si>
    <t>黄佩琪</t>
  </si>
  <si>
    <t>程雅静</t>
  </si>
  <si>
    <t>江粟帆</t>
  </si>
  <si>
    <t>樊嘉依</t>
  </si>
  <si>
    <t>杜涛</t>
  </si>
  <si>
    <t>刘慧琴</t>
  </si>
  <si>
    <t>李林虹</t>
  </si>
  <si>
    <t>余丹丹</t>
  </si>
  <si>
    <t>柯政芳</t>
  </si>
  <si>
    <t>徐玲丽</t>
  </si>
  <si>
    <t>黄波强</t>
  </si>
  <si>
    <t>李子怡</t>
  </si>
  <si>
    <t>李萌萌</t>
  </si>
  <si>
    <t>李佳伦</t>
  </si>
  <si>
    <t>刘云</t>
  </si>
  <si>
    <t>谢皖婷</t>
  </si>
  <si>
    <t>黄玲</t>
  </si>
  <si>
    <t>周羿如</t>
  </si>
  <si>
    <t>郭莉萍</t>
  </si>
  <si>
    <t>邱心月</t>
  </si>
  <si>
    <t>郭晓弦</t>
  </si>
  <si>
    <t>李帅</t>
  </si>
  <si>
    <t>袁宁岭</t>
  </si>
  <si>
    <t>夏安驰</t>
  </si>
  <si>
    <t>杨苏月</t>
  </si>
  <si>
    <t>彭依</t>
  </si>
  <si>
    <t>俞金丽</t>
  </si>
  <si>
    <t>杨智杰</t>
  </si>
  <si>
    <t>郭宇涵</t>
  </si>
  <si>
    <t>林丽珍</t>
  </si>
  <si>
    <t>刘杰</t>
  </si>
  <si>
    <t>蔡天祥</t>
  </si>
  <si>
    <t>汪晴茹</t>
  </si>
  <si>
    <t>温屹东</t>
  </si>
  <si>
    <t>汪昊汉</t>
  </si>
  <si>
    <t>邹丽琼</t>
  </si>
  <si>
    <t>蔡子豪</t>
  </si>
  <si>
    <t>徐艳敏</t>
  </si>
  <si>
    <t>席浩博</t>
  </si>
  <si>
    <t>肖烈欢</t>
  </si>
  <si>
    <t>周春兰</t>
  </si>
  <si>
    <t>23数会4班</t>
  </si>
  <si>
    <t>郑小予</t>
  </si>
  <si>
    <t>胡萍香</t>
  </si>
  <si>
    <t>江知晴</t>
  </si>
  <si>
    <t>盛婉露</t>
  </si>
  <si>
    <t>饶璐</t>
  </si>
  <si>
    <t>董萱</t>
  </si>
  <si>
    <t>钟椰</t>
  </si>
  <si>
    <t>李心语</t>
  </si>
  <si>
    <t>卢凌薇</t>
  </si>
  <si>
    <t>刘微</t>
  </si>
  <si>
    <t>张雯君</t>
  </si>
  <si>
    <t>刘思维</t>
  </si>
  <si>
    <t>朱丽华</t>
  </si>
  <si>
    <t>许倩琳</t>
  </si>
  <si>
    <t>李雅文</t>
  </si>
  <si>
    <t>朱晨梧</t>
  </si>
  <si>
    <t>罗萌</t>
  </si>
  <si>
    <t>周梦娇</t>
  </si>
  <si>
    <t>江梦楠</t>
  </si>
  <si>
    <t>余千慧</t>
  </si>
  <si>
    <t>杨郡</t>
  </si>
  <si>
    <t>谈婷婷</t>
  </si>
  <si>
    <t>刘淑珍</t>
  </si>
  <si>
    <t>王小凡</t>
  </si>
  <si>
    <t>万子贤</t>
  </si>
  <si>
    <t>曹洋洋</t>
  </si>
  <si>
    <t>黄雨停</t>
  </si>
  <si>
    <t>王睿雅</t>
  </si>
  <si>
    <t>肖慧雪</t>
  </si>
  <si>
    <t>吴佳慧</t>
  </si>
  <si>
    <t>熊耀基</t>
  </si>
  <si>
    <t>郑静甜</t>
  </si>
  <si>
    <t>刘筱</t>
  </si>
  <si>
    <t>刘芊</t>
  </si>
  <si>
    <t>练思恬</t>
  </si>
  <si>
    <t>雷灿灿</t>
  </si>
  <si>
    <t>晏龙娟</t>
  </si>
  <si>
    <t>盛誉文</t>
  </si>
  <si>
    <t>侯欢</t>
  </si>
  <si>
    <t>钟龙辉</t>
  </si>
  <si>
    <t>袁法</t>
  </si>
  <si>
    <t>张娜</t>
  </si>
  <si>
    <t>张慎轩</t>
  </si>
  <si>
    <t>陈可鹏</t>
  </si>
  <si>
    <t>胡文昊</t>
  </si>
  <si>
    <t>邓新</t>
  </si>
  <si>
    <t>缪延翔</t>
  </si>
  <si>
    <t>甘浩翔</t>
  </si>
  <si>
    <t>潘宇翔</t>
  </si>
  <si>
    <t>张祥仲</t>
  </si>
  <si>
    <t>李勇</t>
  </si>
  <si>
    <t>许墨轩</t>
  </si>
  <si>
    <t>袁乾</t>
  </si>
  <si>
    <t>艺术系2023-2024学年各班综合素质排名</t>
  </si>
  <si>
    <t>陈丽祯</t>
  </si>
  <si>
    <t>21产品设计1班</t>
  </si>
  <si>
    <t>曾哲凯</t>
  </si>
  <si>
    <t>郭怡纳</t>
  </si>
  <si>
    <t>胡善杰</t>
  </si>
  <si>
    <t>申子豪</t>
  </si>
  <si>
    <t>李科慧</t>
  </si>
  <si>
    <t>黄书翰</t>
  </si>
  <si>
    <t>洪亦亦</t>
  </si>
  <si>
    <t>陈海连</t>
  </si>
  <si>
    <t>陈宇帆</t>
  </si>
  <si>
    <t>陈新宇</t>
  </si>
  <si>
    <t>吴文丽</t>
  </si>
  <si>
    <t>钱奕璇</t>
  </si>
  <si>
    <t>李思宇</t>
  </si>
  <si>
    <t>段紫瑶</t>
  </si>
  <si>
    <t>赵梦倩</t>
  </si>
  <si>
    <t>胡坤</t>
  </si>
  <si>
    <t>杨婉婷</t>
  </si>
  <si>
    <t>潘怡晴</t>
  </si>
  <si>
    <t>渠帅鹏</t>
  </si>
  <si>
    <t>晏唯</t>
  </si>
  <si>
    <t>陶逸姈</t>
  </si>
  <si>
    <t>陈义泳</t>
  </si>
  <si>
    <t>杨阳</t>
  </si>
  <si>
    <t>方天宇</t>
  </si>
  <si>
    <t>简欣缘</t>
  </si>
  <si>
    <t>黄盈</t>
  </si>
  <si>
    <t>金娣</t>
  </si>
  <si>
    <t>张彤</t>
  </si>
  <si>
    <t>张腾</t>
  </si>
  <si>
    <t>宣建波</t>
  </si>
  <si>
    <t>谢寶玲</t>
  </si>
  <si>
    <t>吴玉洁</t>
  </si>
  <si>
    <t>赖晓钧</t>
  </si>
  <si>
    <t>陈伟雄</t>
  </si>
  <si>
    <t>杭菲</t>
  </si>
  <si>
    <t>薛祥铭</t>
  </si>
  <si>
    <t>刘家新</t>
  </si>
  <si>
    <t>李达俊</t>
  </si>
  <si>
    <t>曾艳萍</t>
  </si>
  <si>
    <t>21服饰设计与工程1班</t>
  </si>
  <si>
    <t>万靖</t>
  </si>
  <si>
    <t>张逸萱</t>
  </si>
  <si>
    <t>罗佳</t>
  </si>
  <si>
    <t>晏小敏</t>
  </si>
  <si>
    <t>王夕月</t>
  </si>
  <si>
    <t>张雨妍</t>
  </si>
  <si>
    <t>盛纯洁</t>
  </si>
  <si>
    <t>谢精苹</t>
  </si>
  <si>
    <t>陈清静</t>
  </si>
  <si>
    <t>李兆诚</t>
  </si>
  <si>
    <t>王志青</t>
  </si>
  <si>
    <t>张丽红</t>
  </si>
  <si>
    <t>21服装与服饰设计1班</t>
  </si>
  <si>
    <t>李华玉</t>
  </si>
  <si>
    <t>杨扬瑞洁</t>
  </si>
  <si>
    <t>叶小梅</t>
  </si>
  <si>
    <t>王忠响</t>
  </si>
  <si>
    <t>郭屿柯</t>
  </si>
  <si>
    <t>陈佳美</t>
  </si>
  <si>
    <t>朱丽旋</t>
  </si>
  <si>
    <t>赵彤</t>
  </si>
  <si>
    <t>杨佳银</t>
  </si>
  <si>
    <t>陈太鸿</t>
  </si>
  <si>
    <t>李晴晴</t>
  </si>
  <si>
    <t>郭旭曼</t>
  </si>
  <si>
    <t>王雪玉</t>
  </si>
  <si>
    <t>欧佳绘</t>
  </si>
  <si>
    <t>黄鑫</t>
  </si>
  <si>
    <t>康璐琳</t>
  </si>
  <si>
    <t>易丹梅</t>
  </si>
  <si>
    <t>杨嘉欣</t>
  </si>
  <si>
    <t>21服装与服饰设计2班</t>
  </si>
  <si>
    <t>冯明洋</t>
  </si>
  <si>
    <t>李瑶珺</t>
  </si>
  <si>
    <t>彭雨璐</t>
  </si>
  <si>
    <t>詹林慧</t>
  </si>
  <si>
    <t>段铭宇</t>
  </si>
  <si>
    <t>文惠</t>
  </si>
  <si>
    <t>余佳威</t>
  </si>
  <si>
    <t>胡贇庆</t>
  </si>
  <si>
    <t>李婉冰</t>
  </si>
  <si>
    <t>江健</t>
  </si>
  <si>
    <t>卢浩源</t>
  </si>
  <si>
    <t>董珂嘉</t>
  </si>
  <si>
    <t>谢怡欣</t>
  </si>
  <si>
    <t>罗慧琳</t>
  </si>
  <si>
    <t>张昌杰</t>
  </si>
  <si>
    <t>任瑞旋</t>
  </si>
  <si>
    <t>刘晖</t>
  </si>
  <si>
    <t>叶飞</t>
  </si>
  <si>
    <t>张志康</t>
  </si>
  <si>
    <t>王倩</t>
  </si>
  <si>
    <t>廖宇航</t>
  </si>
  <si>
    <t>陈子芃</t>
  </si>
  <si>
    <t>周仕能</t>
  </si>
  <si>
    <t>刘鸿德</t>
  </si>
  <si>
    <t>21服装与服饰设计3班</t>
  </si>
  <si>
    <t>鲍灏州</t>
  </si>
  <si>
    <t>刘雅菲</t>
  </si>
  <si>
    <t>苏刘一心</t>
  </si>
  <si>
    <t>刘露</t>
  </si>
  <si>
    <t>曹亚茜</t>
  </si>
  <si>
    <t>王晓杨</t>
  </si>
  <si>
    <t>王紫芳</t>
  </si>
  <si>
    <t>张紫欣</t>
  </si>
  <si>
    <t>何庆婷</t>
  </si>
  <si>
    <t>胡帅宾</t>
  </si>
  <si>
    <t>罗紫晴</t>
  </si>
  <si>
    <t>苟菲阳</t>
  </si>
  <si>
    <t>梁雅瑄</t>
  </si>
  <si>
    <t>王超慧</t>
  </si>
  <si>
    <t>彭奇</t>
  </si>
  <si>
    <t>陈琳</t>
  </si>
  <si>
    <t>吴司莹</t>
  </si>
  <si>
    <t>吴向洪</t>
  </si>
  <si>
    <t>谢嘉阳</t>
  </si>
  <si>
    <t>余柔</t>
  </si>
  <si>
    <t>郭树高</t>
  </si>
  <si>
    <t>屈承澍</t>
  </si>
  <si>
    <t>付鑫毅</t>
  </si>
  <si>
    <t>王洪成</t>
  </si>
  <si>
    <t>刘舟</t>
  </si>
  <si>
    <t>李瑞敏</t>
  </si>
  <si>
    <t>黄青松</t>
  </si>
  <si>
    <t>黄瑜涛</t>
  </si>
  <si>
    <t>21环境设计1班</t>
  </si>
  <si>
    <r>
      <rPr>
        <sz val="14"/>
        <color indexed="8"/>
        <rFont val="仿宋_GB2312"/>
        <charset val="134"/>
      </rPr>
      <t>丁奉胜</t>
    </r>
  </si>
  <si>
    <r>
      <rPr>
        <sz val="14"/>
        <color indexed="8"/>
        <rFont val="仿宋_GB2312"/>
        <charset val="134"/>
      </rPr>
      <t>冯子莹</t>
    </r>
  </si>
  <si>
    <r>
      <rPr>
        <sz val="14"/>
        <color indexed="8"/>
        <rFont val="仿宋_GB2312"/>
        <charset val="134"/>
      </rPr>
      <t>陈积妮</t>
    </r>
  </si>
  <si>
    <r>
      <rPr>
        <sz val="14"/>
        <color indexed="8"/>
        <rFont val="仿宋_GB2312"/>
        <charset val="134"/>
      </rPr>
      <t>陈静芸</t>
    </r>
  </si>
  <si>
    <t>李纤纤</t>
  </si>
  <si>
    <t>严霞玲</t>
  </si>
  <si>
    <t>林觉麒</t>
  </si>
  <si>
    <t>卢贤</t>
  </si>
  <si>
    <t>胡馨月</t>
  </si>
  <si>
    <r>
      <rPr>
        <sz val="14"/>
        <color indexed="8"/>
        <rFont val="仿宋_GB2312"/>
        <charset val="134"/>
      </rPr>
      <t>曾琪</t>
    </r>
  </si>
  <si>
    <t>梁渝</t>
  </si>
  <si>
    <t>常双龙</t>
  </si>
  <si>
    <t>朱鲜琴</t>
  </si>
  <si>
    <t>钟维</t>
  </si>
  <si>
    <t>鲁家诗</t>
  </si>
  <si>
    <t>曾亿彤</t>
  </si>
  <si>
    <r>
      <rPr>
        <sz val="14"/>
        <color indexed="8"/>
        <rFont val="仿宋_GB2312"/>
        <charset val="134"/>
      </rPr>
      <t>付聖权</t>
    </r>
  </si>
  <si>
    <t>郭云玲</t>
  </si>
  <si>
    <r>
      <rPr>
        <sz val="14"/>
        <color indexed="8"/>
        <rFont val="仿宋_GB2312"/>
        <charset val="134"/>
      </rPr>
      <t>毕子默</t>
    </r>
  </si>
  <si>
    <r>
      <rPr>
        <sz val="14"/>
        <color indexed="8"/>
        <rFont val="仿宋_GB2312"/>
        <charset val="134"/>
      </rPr>
      <t>陈雨虹</t>
    </r>
  </si>
  <si>
    <r>
      <rPr>
        <sz val="14"/>
        <color indexed="8"/>
        <rFont val="仿宋_GB2312"/>
        <charset val="134"/>
      </rPr>
      <t>曾为娟</t>
    </r>
  </si>
  <si>
    <t>林奕龙</t>
  </si>
  <si>
    <t>钟烨</t>
  </si>
  <si>
    <t>陈嘉铭</t>
  </si>
  <si>
    <r>
      <rPr>
        <sz val="14"/>
        <color indexed="8"/>
        <rFont val="仿宋_GB2312"/>
        <charset val="134"/>
      </rPr>
      <t>陈志培</t>
    </r>
  </si>
  <si>
    <t>李海婷</t>
  </si>
  <si>
    <r>
      <rPr>
        <sz val="14"/>
        <color indexed="8"/>
        <rFont val="仿宋_GB2312"/>
        <charset val="134"/>
      </rPr>
      <t>付文聪</t>
    </r>
  </si>
  <si>
    <t>葛佳瑶</t>
  </si>
  <si>
    <t>赵荣盛</t>
  </si>
  <si>
    <r>
      <rPr>
        <sz val="14"/>
        <color indexed="8"/>
        <rFont val="仿宋_GB2312"/>
        <charset val="134"/>
      </rPr>
      <t>戴雨晴</t>
    </r>
  </si>
  <si>
    <t>詹玄屹</t>
  </si>
  <si>
    <t>陈宇浩</t>
  </si>
  <si>
    <t>张学册</t>
  </si>
  <si>
    <t>朱艺</t>
  </si>
  <si>
    <t>廖任杰</t>
  </si>
  <si>
    <t>郭敏浩</t>
  </si>
  <si>
    <t>江浩</t>
  </si>
  <si>
    <t>胡博韬</t>
  </si>
  <si>
    <t>刘辉辉</t>
  </si>
  <si>
    <t>21环境设计2班</t>
  </si>
  <si>
    <t>王双权</t>
  </si>
  <si>
    <t>王露霏</t>
  </si>
  <si>
    <t>汪海若</t>
  </si>
  <si>
    <t>王珊珊</t>
  </si>
  <si>
    <t>肖文峰</t>
  </si>
  <si>
    <t>罗晗雪</t>
  </si>
  <si>
    <t>肖泽芳</t>
  </si>
  <si>
    <t>王吉莉</t>
  </si>
  <si>
    <t>袁思睿</t>
  </si>
  <si>
    <t>余家玉</t>
  </si>
  <si>
    <t>王慧芬</t>
  </si>
  <si>
    <t>刘荥</t>
  </si>
  <si>
    <t>徐亚妮</t>
  </si>
  <si>
    <t>杨世杰</t>
  </si>
  <si>
    <t>肖兰</t>
  </si>
  <si>
    <t>吁文玥</t>
  </si>
  <si>
    <t>王锦芬</t>
  </si>
  <si>
    <t>张琪玮</t>
  </si>
  <si>
    <t>张嘉怡</t>
  </si>
  <si>
    <t>刘铭运</t>
  </si>
  <si>
    <t>罗明佳</t>
  </si>
  <si>
    <t>刘航鹏</t>
  </si>
  <si>
    <t>缪珍珍</t>
  </si>
  <si>
    <t>孙梦婷</t>
  </si>
  <si>
    <t>魏宜娟</t>
  </si>
  <si>
    <t>齐嘉豪</t>
  </si>
  <si>
    <t>熊信斌</t>
  </si>
  <si>
    <t>孙董寒</t>
  </si>
  <si>
    <t>张婧</t>
  </si>
  <si>
    <t>黄彦</t>
  </si>
  <si>
    <t>杨航</t>
  </si>
  <si>
    <t>易鑫</t>
  </si>
  <si>
    <t>晏文迪</t>
  </si>
  <si>
    <t>叶智琳</t>
  </si>
  <si>
    <t>尹海俊</t>
  </si>
  <si>
    <t>唐辉丽</t>
  </si>
  <si>
    <t>张宸豪</t>
  </si>
  <si>
    <t>吴敦星</t>
  </si>
  <si>
    <t>21环境设计3班</t>
  </si>
  <si>
    <t>熊紫妮</t>
  </si>
  <si>
    <t>县亚娟</t>
  </si>
  <si>
    <t>罗玉琪</t>
  </si>
  <si>
    <t>吴江滢</t>
  </si>
  <si>
    <t>赵甜甜</t>
  </si>
  <si>
    <t>许爱羚</t>
  </si>
  <si>
    <t>饶西子</t>
  </si>
  <si>
    <t>陈明慧</t>
  </si>
  <si>
    <t>谢韶华</t>
  </si>
  <si>
    <t>朱敏</t>
  </si>
  <si>
    <t>施桃林</t>
  </si>
  <si>
    <t>马宁</t>
  </si>
  <si>
    <t>倪佳珍</t>
  </si>
  <si>
    <t>张馨</t>
  </si>
  <si>
    <t>陈欐葶</t>
  </si>
  <si>
    <t>刘静</t>
  </si>
  <si>
    <t>胡小健</t>
  </si>
  <si>
    <t>丁兆旭</t>
  </si>
  <si>
    <t>刘朋</t>
  </si>
  <si>
    <t>刘学喆</t>
  </si>
  <si>
    <t>吴阳杰</t>
  </si>
  <si>
    <t>钟沅霖</t>
  </si>
  <si>
    <t>陈海峰</t>
  </si>
  <si>
    <t>胡实茂</t>
  </si>
  <si>
    <t>唐天春</t>
  </si>
  <si>
    <t>张龙</t>
  </si>
  <si>
    <t>孙磊</t>
  </si>
  <si>
    <t>魏弘</t>
  </si>
  <si>
    <t>胡传晖</t>
  </si>
  <si>
    <t>程子达</t>
  </si>
  <si>
    <t>黄泽</t>
  </si>
  <si>
    <t>余航</t>
  </si>
  <si>
    <t>朱建星</t>
  </si>
  <si>
    <t>胡雯丽</t>
  </si>
  <si>
    <t>21环境设计4班</t>
  </si>
  <si>
    <t>胡子嫣</t>
  </si>
  <si>
    <t>邬思琪</t>
  </si>
  <si>
    <t>余紫雲</t>
  </si>
  <si>
    <t>黄丹</t>
  </si>
  <si>
    <t>夏冰</t>
  </si>
  <si>
    <t>胡伟</t>
  </si>
  <si>
    <t>张思宇</t>
  </si>
  <si>
    <t>刘泽玲</t>
  </si>
  <si>
    <t>杨金容</t>
  </si>
  <si>
    <t>姚俊卿</t>
  </si>
  <si>
    <t>蔡婧雯</t>
  </si>
  <si>
    <t>邓兰</t>
  </si>
  <si>
    <t>熊慧民</t>
  </si>
  <si>
    <t>黄钰莲</t>
  </si>
  <si>
    <t>杜林杰</t>
  </si>
  <si>
    <t>杨孟聪</t>
  </si>
  <si>
    <t>詹德辉</t>
  </si>
  <si>
    <t>王加兵</t>
  </si>
  <si>
    <t>路政洋</t>
  </si>
  <si>
    <t>朱智慧</t>
  </si>
  <si>
    <t>黄征</t>
  </si>
  <si>
    <t>胡行</t>
  </si>
  <si>
    <t>陈阳</t>
  </si>
  <si>
    <t>张常棱</t>
  </si>
  <si>
    <t>付鑫望</t>
  </si>
  <si>
    <t>程杰</t>
  </si>
  <si>
    <t>李嘉辉</t>
  </si>
  <si>
    <t>22产品设计1班</t>
  </si>
  <si>
    <t>刘佳怡</t>
  </si>
  <si>
    <t>周秋月</t>
  </si>
  <si>
    <t>黄田英子</t>
  </si>
  <si>
    <t>孔金玲</t>
  </si>
  <si>
    <t>吴香</t>
  </si>
  <si>
    <t>陈柔诗</t>
  </si>
  <si>
    <t>王永慧</t>
  </si>
  <si>
    <t>徐梦凡</t>
  </si>
  <si>
    <t>黄露</t>
  </si>
  <si>
    <t>刘思宇</t>
  </si>
  <si>
    <t>刘静然</t>
  </si>
  <si>
    <t>张毓颖</t>
  </si>
  <si>
    <t>万千</t>
  </si>
  <si>
    <t>梅宇新</t>
  </si>
  <si>
    <t>刘可</t>
  </si>
  <si>
    <t>钟慧婷</t>
  </si>
  <si>
    <t>罗欣</t>
  </si>
  <si>
    <t>牛露露</t>
  </si>
  <si>
    <t>谢贻文</t>
  </si>
  <si>
    <t>余子慧</t>
  </si>
  <si>
    <t>过已承</t>
  </si>
  <si>
    <t>温博娅</t>
  </si>
  <si>
    <t>胡娟</t>
  </si>
  <si>
    <t>朱雯蔚</t>
  </si>
  <si>
    <t>范永玲</t>
  </si>
  <si>
    <t>邱波</t>
  </si>
  <si>
    <t>郭梦瑶</t>
  </si>
  <si>
    <t>魏伟婷</t>
  </si>
  <si>
    <t>曾小春</t>
  </si>
  <si>
    <t>王李</t>
  </si>
  <si>
    <t>冷澄亮</t>
  </si>
  <si>
    <t>马丽丽</t>
  </si>
  <si>
    <t>潘宏骏</t>
  </si>
  <si>
    <t>刘司发</t>
  </si>
  <si>
    <t>严熠帆</t>
  </si>
  <si>
    <t>陈春艺</t>
  </si>
  <si>
    <t>陈小颖</t>
  </si>
  <si>
    <t>肖墁莉</t>
  </si>
  <si>
    <t>杨羽曼</t>
  </si>
  <si>
    <t>涂冰艳</t>
  </si>
  <si>
    <r>
      <rPr>
        <sz val="12"/>
        <color rgb="FF000000"/>
        <rFont val="宋体"/>
        <charset val="134"/>
      </rPr>
      <t>徐娜</t>
    </r>
  </si>
  <si>
    <t>22产品设计2班</t>
  </si>
  <si>
    <r>
      <rPr>
        <sz val="12"/>
        <color rgb="FF000000"/>
        <rFont val="宋体"/>
        <charset val="134"/>
      </rPr>
      <t>徐子婷</t>
    </r>
  </si>
  <si>
    <r>
      <rPr>
        <sz val="12"/>
        <color rgb="FF000000"/>
        <rFont val="宋体"/>
        <charset val="134"/>
      </rPr>
      <t>石明明</t>
    </r>
  </si>
  <si>
    <r>
      <rPr>
        <sz val="12"/>
        <color rgb="FF000000"/>
        <rFont val="宋体"/>
        <charset val="134"/>
      </rPr>
      <t>江宇芹</t>
    </r>
  </si>
  <si>
    <r>
      <rPr>
        <sz val="12"/>
        <color rgb="FF000000"/>
        <rFont val="宋体"/>
        <charset val="134"/>
      </rPr>
      <t>洪月苗</t>
    </r>
  </si>
  <si>
    <r>
      <rPr>
        <sz val="12"/>
        <color rgb="FF000000"/>
        <rFont val="宋体"/>
        <charset val="134"/>
      </rPr>
      <t>符允婵</t>
    </r>
  </si>
  <si>
    <r>
      <rPr>
        <sz val="12"/>
        <color rgb="FF000000"/>
        <rFont val="宋体"/>
        <charset val="134"/>
      </rPr>
      <t>田淼</t>
    </r>
  </si>
  <si>
    <r>
      <rPr>
        <sz val="12"/>
        <color rgb="FF000000"/>
        <rFont val="宋体"/>
        <charset val="134"/>
      </rPr>
      <t>陈丁英</t>
    </r>
  </si>
  <si>
    <r>
      <rPr>
        <sz val="12"/>
        <color rgb="FF000000"/>
        <rFont val="宋体"/>
        <charset val="134"/>
      </rPr>
      <t>李敬</t>
    </r>
  </si>
  <si>
    <r>
      <rPr>
        <sz val="12"/>
        <color rgb="FF000000"/>
        <rFont val="宋体"/>
        <charset val="134"/>
      </rPr>
      <t>药美佳</t>
    </r>
  </si>
  <si>
    <r>
      <rPr>
        <sz val="12"/>
        <color rgb="FF000000"/>
        <rFont val="宋体"/>
        <charset val="134"/>
      </rPr>
      <t>万杨熠</t>
    </r>
  </si>
  <si>
    <r>
      <rPr>
        <sz val="12"/>
        <color rgb="FF000000"/>
        <rFont val="宋体"/>
        <charset val="134"/>
      </rPr>
      <t>邹依平</t>
    </r>
  </si>
  <si>
    <r>
      <rPr>
        <sz val="12"/>
        <color rgb="FF000000"/>
        <rFont val="宋体"/>
        <charset val="134"/>
      </rPr>
      <t>赖雨君</t>
    </r>
  </si>
  <si>
    <r>
      <rPr>
        <sz val="12"/>
        <color rgb="FF000000"/>
        <rFont val="宋体"/>
        <charset val="134"/>
      </rPr>
      <t>刘娜娜</t>
    </r>
  </si>
  <si>
    <r>
      <rPr>
        <sz val="12"/>
        <color rgb="FF000000"/>
        <rFont val="宋体"/>
        <charset val="134"/>
      </rPr>
      <t>刘慧</t>
    </r>
  </si>
  <si>
    <r>
      <rPr>
        <sz val="12"/>
        <color rgb="FF000000"/>
        <rFont val="宋体"/>
        <charset val="134"/>
      </rPr>
      <t>王雨晨</t>
    </r>
  </si>
  <si>
    <r>
      <rPr>
        <sz val="12"/>
        <color rgb="FF000000"/>
        <rFont val="宋体"/>
        <charset val="134"/>
      </rPr>
      <t>谢金华</t>
    </r>
  </si>
  <si>
    <r>
      <rPr>
        <sz val="12"/>
        <color rgb="FF000000"/>
        <rFont val="宋体"/>
        <charset val="134"/>
      </rPr>
      <t>王淼淼</t>
    </r>
  </si>
  <si>
    <r>
      <rPr>
        <sz val="12"/>
        <color rgb="FF000000"/>
        <rFont val="宋体"/>
        <charset val="134"/>
      </rPr>
      <t>桂家乐</t>
    </r>
  </si>
  <si>
    <r>
      <rPr>
        <sz val="12"/>
        <color rgb="FF000000"/>
        <rFont val="宋体"/>
        <charset val="134"/>
      </rPr>
      <t>冯钰</t>
    </r>
  </si>
  <si>
    <r>
      <rPr>
        <sz val="12"/>
        <color rgb="FF000000"/>
        <rFont val="宋体"/>
        <charset val="134"/>
      </rPr>
      <t>钟紫藤</t>
    </r>
  </si>
  <si>
    <r>
      <rPr>
        <sz val="12"/>
        <color rgb="FF000000"/>
        <rFont val="宋体"/>
        <charset val="134"/>
      </rPr>
      <t>吴华莲</t>
    </r>
  </si>
  <si>
    <r>
      <rPr>
        <sz val="12"/>
        <color rgb="FF000000"/>
        <rFont val="宋体"/>
        <charset val="134"/>
      </rPr>
      <t>童殷杰</t>
    </r>
  </si>
  <si>
    <r>
      <rPr>
        <sz val="12"/>
        <color rgb="FF000000"/>
        <rFont val="宋体"/>
        <charset val="134"/>
      </rPr>
      <t>陈雄</t>
    </r>
  </si>
  <si>
    <r>
      <rPr>
        <sz val="12"/>
        <color rgb="FF000000"/>
        <rFont val="宋体"/>
        <charset val="134"/>
      </rPr>
      <t>朱鑫红</t>
    </r>
  </si>
  <si>
    <r>
      <rPr>
        <sz val="12"/>
        <color rgb="FF000000"/>
        <rFont val="宋体"/>
        <charset val="134"/>
      </rPr>
      <t>张龄文</t>
    </r>
  </si>
  <si>
    <r>
      <rPr>
        <sz val="12"/>
        <color rgb="FF000000"/>
        <rFont val="宋体"/>
        <charset val="134"/>
      </rPr>
      <t>刘媛君</t>
    </r>
  </si>
  <si>
    <r>
      <rPr>
        <sz val="12"/>
        <color rgb="FF000000"/>
        <rFont val="宋体"/>
        <charset val="134"/>
      </rPr>
      <t>王青</t>
    </r>
  </si>
  <si>
    <r>
      <rPr>
        <sz val="12"/>
        <color rgb="FF000000"/>
        <rFont val="宋体"/>
        <charset val="134"/>
      </rPr>
      <t>晏东雄</t>
    </r>
  </si>
  <si>
    <r>
      <rPr>
        <sz val="12"/>
        <color rgb="FF000000"/>
        <rFont val="宋体"/>
        <charset val="134"/>
      </rPr>
      <t>郑锦秀</t>
    </r>
  </si>
  <si>
    <r>
      <rPr>
        <sz val="12"/>
        <color rgb="FF000000"/>
        <rFont val="宋体"/>
        <charset val="134"/>
      </rPr>
      <t>章焱平</t>
    </r>
  </si>
  <si>
    <r>
      <rPr>
        <sz val="12"/>
        <color rgb="FF000000"/>
        <rFont val="宋体"/>
        <charset val="134"/>
      </rPr>
      <t>冯一珊</t>
    </r>
  </si>
  <si>
    <r>
      <rPr>
        <sz val="12"/>
        <color rgb="FF000000"/>
        <rFont val="宋体"/>
        <charset val="134"/>
      </rPr>
      <t>徐婧</t>
    </r>
  </si>
  <si>
    <r>
      <rPr>
        <sz val="12"/>
        <color rgb="FF000000"/>
        <rFont val="宋体"/>
        <charset val="134"/>
      </rPr>
      <t>杜金金</t>
    </r>
  </si>
  <si>
    <r>
      <rPr>
        <sz val="12"/>
        <color rgb="FF000000"/>
        <rFont val="宋体"/>
        <charset val="134"/>
      </rPr>
      <t>王赢磊</t>
    </r>
  </si>
  <si>
    <r>
      <rPr>
        <sz val="12"/>
        <color rgb="FF000000"/>
        <rFont val="宋体"/>
        <charset val="134"/>
      </rPr>
      <t>刘学涵</t>
    </r>
  </si>
  <si>
    <r>
      <rPr>
        <sz val="12"/>
        <color rgb="FF000000"/>
        <rFont val="宋体"/>
        <charset val="134"/>
      </rPr>
      <t>衷小凤</t>
    </r>
  </si>
  <si>
    <r>
      <rPr>
        <sz val="12"/>
        <color rgb="FF000000"/>
        <rFont val="宋体"/>
        <charset val="134"/>
      </rPr>
      <t>谢家锟</t>
    </r>
  </si>
  <si>
    <r>
      <rPr>
        <sz val="12"/>
        <color rgb="FF000000"/>
        <rFont val="宋体"/>
        <charset val="134"/>
      </rPr>
      <t>张雅云</t>
    </r>
  </si>
  <si>
    <r>
      <rPr>
        <sz val="12"/>
        <color rgb="FF000000"/>
        <rFont val="宋体"/>
        <charset val="134"/>
      </rPr>
      <t>张勇斌</t>
    </r>
  </si>
  <si>
    <r>
      <rPr>
        <sz val="12"/>
        <color rgb="FF000000"/>
        <rFont val="宋体"/>
        <charset val="134"/>
      </rPr>
      <t>刘泽凯</t>
    </r>
  </si>
  <si>
    <r>
      <rPr>
        <sz val="12"/>
        <color rgb="FF000000"/>
        <rFont val="宋体"/>
        <charset val="134"/>
      </rPr>
      <t>张凯玲</t>
    </r>
  </si>
  <si>
    <t>赖丽贞</t>
  </si>
  <si>
    <t>22风景园林1班</t>
  </si>
  <si>
    <t>谭恕</t>
  </si>
  <si>
    <t>刘梦</t>
  </si>
  <si>
    <t>周鑫龙</t>
  </si>
  <si>
    <t>胡嘉卉</t>
  </si>
  <si>
    <t>王梦晴</t>
  </si>
  <si>
    <t>刘莉娟</t>
  </si>
  <si>
    <t>罗熙</t>
  </si>
  <si>
    <t>黄明宇</t>
  </si>
  <si>
    <t>谢忆</t>
  </si>
  <si>
    <t>胡欣琳</t>
  </si>
  <si>
    <t>冷聪</t>
  </si>
  <si>
    <t>方建浩</t>
  </si>
  <si>
    <t>盛泓洋</t>
  </si>
  <si>
    <t>李志军</t>
  </si>
  <si>
    <t>颜燕婷</t>
  </si>
  <si>
    <t>22服装设计与工程1班</t>
  </si>
  <si>
    <t>程建霞</t>
  </si>
  <si>
    <t>杨清</t>
  </si>
  <si>
    <t>林艳</t>
  </si>
  <si>
    <t>叶其林</t>
  </si>
  <si>
    <t>黄怡敏</t>
  </si>
  <si>
    <t>章志沪</t>
  </si>
  <si>
    <t>22服工本1班</t>
  </si>
  <si>
    <t>方振霖</t>
  </si>
  <si>
    <t>22服工本2班</t>
  </si>
  <si>
    <t>李玫</t>
  </si>
  <si>
    <t>22服工本3班</t>
  </si>
  <si>
    <t>吴佳琪</t>
  </si>
  <si>
    <t>22服工本4班</t>
  </si>
  <si>
    <t>陈豪</t>
  </si>
  <si>
    <t>22服工本5班</t>
  </si>
  <si>
    <t>陈吉麒</t>
  </si>
  <si>
    <t>22服工本6班</t>
  </si>
  <si>
    <t>盛佳文</t>
  </si>
  <si>
    <t>22服工本7班</t>
  </si>
  <si>
    <t>钟广萍</t>
  </si>
  <si>
    <t>22服工本8班</t>
  </si>
  <si>
    <t>朱圆圆</t>
  </si>
  <si>
    <t>22服工本9班</t>
  </si>
  <si>
    <t>朱月</t>
  </si>
  <si>
    <t>22服工本10班</t>
  </si>
  <si>
    <t>张柳月</t>
  </si>
  <si>
    <t>22服工本11班</t>
  </si>
  <si>
    <t>李思琴</t>
  </si>
  <si>
    <t>22服工本12班</t>
  </si>
  <si>
    <t>吴可欣</t>
  </si>
  <si>
    <t>22服工本13班</t>
  </si>
  <si>
    <t>路聚豪</t>
  </si>
  <si>
    <t>22服工本14班</t>
  </si>
  <si>
    <t>张垒</t>
  </si>
  <si>
    <t>22服工本15班</t>
  </si>
  <si>
    <t>马嘉骏</t>
  </si>
  <si>
    <t>22服工本16班</t>
  </si>
  <si>
    <t>石代东</t>
  </si>
  <si>
    <t>22服工本17班</t>
  </si>
  <si>
    <t>秦可欣</t>
  </si>
  <si>
    <t>22服工本18班</t>
  </si>
  <si>
    <t>王子若</t>
  </si>
  <si>
    <t>22服工本19班</t>
  </si>
  <si>
    <t>林可颖</t>
  </si>
  <si>
    <t>22服工本20班</t>
  </si>
  <si>
    <t>吴敬晗</t>
  </si>
  <si>
    <t>22服工本21班</t>
  </si>
  <si>
    <t>卢瀚涵</t>
  </si>
  <si>
    <t>22服工本22班</t>
  </si>
  <si>
    <t>王含笑</t>
  </si>
  <si>
    <t>22服工本23班</t>
  </si>
  <si>
    <t>林依琳</t>
  </si>
  <si>
    <t>22服工本24班</t>
  </si>
  <si>
    <t>黎家聪</t>
  </si>
  <si>
    <t>22服工本25班</t>
  </si>
  <si>
    <t>陈文斌</t>
  </si>
  <si>
    <t>22服工本26班</t>
  </si>
  <si>
    <t>高晶晶</t>
  </si>
  <si>
    <t>22服工本27班</t>
  </si>
  <si>
    <t>朱祥智</t>
  </si>
  <si>
    <t>环本1班</t>
  </si>
  <si>
    <t>张冉政</t>
  </si>
  <si>
    <t>张世甲</t>
  </si>
  <si>
    <t>李清华</t>
  </si>
  <si>
    <t>颜月</t>
  </si>
  <si>
    <t>王嘉</t>
  </si>
  <si>
    <t>邱思玺</t>
  </si>
  <si>
    <t>肖佳胜</t>
  </si>
  <si>
    <t>刘宗翰</t>
  </si>
  <si>
    <t>黄子良</t>
  </si>
  <si>
    <t>黄娅格</t>
  </si>
  <si>
    <t>汪素燕</t>
  </si>
  <si>
    <t>杜子韩</t>
  </si>
  <si>
    <t>于娜</t>
  </si>
  <si>
    <t>张欣宇</t>
  </si>
  <si>
    <t>谢骏</t>
  </si>
  <si>
    <t>罗益欢</t>
  </si>
  <si>
    <t>何璇</t>
  </si>
  <si>
    <t>薛文雄</t>
  </si>
  <si>
    <t>吴磊洋</t>
  </si>
  <si>
    <t>张媛媛</t>
  </si>
  <si>
    <t>晏可欣</t>
  </si>
  <si>
    <t>钟秋韵</t>
  </si>
  <si>
    <t>林怡均</t>
  </si>
  <si>
    <t>钟建伟</t>
  </si>
  <si>
    <t>饶泽民</t>
  </si>
  <si>
    <t>林巧能</t>
  </si>
  <si>
    <t>胡赟劼</t>
  </si>
  <si>
    <t>刘梓萌</t>
  </si>
  <si>
    <t>环本2班</t>
  </si>
  <si>
    <t>蔡锦豪</t>
  </si>
  <si>
    <t>欧阳烨莹</t>
  </si>
  <si>
    <t>杜佳欣</t>
  </si>
  <si>
    <t>简家惠</t>
  </si>
  <si>
    <t>王子涵</t>
  </si>
  <si>
    <t>郭草兰</t>
  </si>
  <si>
    <t>宋雨轩</t>
  </si>
  <si>
    <t>吴文慧</t>
  </si>
  <si>
    <t>宋彧</t>
  </si>
  <si>
    <t>王若涵</t>
  </si>
  <si>
    <t>陈静</t>
  </si>
  <si>
    <t>黄钰杨</t>
  </si>
  <si>
    <t>石宇宣</t>
  </si>
  <si>
    <t>许振腾</t>
  </si>
  <si>
    <t>谢婷</t>
  </si>
  <si>
    <t>熊浩源</t>
  </si>
  <si>
    <t>鄢习华</t>
  </si>
  <si>
    <t>黄晨顺</t>
  </si>
  <si>
    <t>叶菀滢</t>
  </si>
  <si>
    <t>张影</t>
  </si>
  <si>
    <t>曾贵文</t>
  </si>
  <si>
    <t>廖海洋</t>
  </si>
  <si>
    <t>蔡桃德</t>
  </si>
  <si>
    <t>卢耀辉</t>
  </si>
  <si>
    <t>晏详</t>
  </si>
  <si>
    <t>钟伦祥</t>
  </si>
  <si>
    <t>苏明坤</t>
  </si>
  <si>
    <t>杨乐煜</t>
  </si>
  <si>
    <t>环本3班</t>
  </si>
  <si>
    <t>王星园</t>
  </si>
  <si>
    <t>周怡彤</t>
  </si>
  <si>
    <t>王佳颖</t>
  </si>
  <si>
    <t>王梓锋</t>
  </si>
  <si>
    <t>余英杰</t>
  </si>
  <si>
    <t>严欣彤</t>
  </si>
  <si>
    <t>李思敏</t>
  </si>
  <si>
    <t>郑乔月</t>
  </si>
  <si>
    <t>陈孟吉</t>
  </si>
  <si>
    <t>文婧怡</t>
  </si>
  <si>
    <t>钟子平</t>
  </si>
  <si>
    <t>马英琦</t>
  </si>
  <si>
    <t>陈淑珍</t>
  </si>
  <si>
    <t>童星</t>
  </si>
  <si>
    <t>黄宇</t>
  </si>
  <si>
    <t>陈娅婕</t>
  </si>
  <si>
    <t>章龙伟</t>
  </si>
  <si>
    <t>叶建华</t>
  </si>
  <si>
    <t>尧黎光</t>
  </si>
  <si>
    <t>刘汉文</t>
  </si>
  <si>
    <t>李玉婷</t>
  </si>
  <si>
    <t>邓文浩</t>
  </si>
  <si>
    <t>彭晟旺</t>
  </si>
  <si>
    <t>黄皓</t>
  </si>
  <si>
    <t>余新宇</t>
  </si>
  <si>
    <t>李杰福</t>
  </si>
  <si>
    <t>黄怡雄</t>
  </si>
  <si>
    <t>曾海峰</t>
  </si>
  <si>
    <t>杨雅萍</t>
  </si>
  <si>
    <t>服专1班</t>
  </si>
  <si>
    <t>温林鹏</t>
  </si>
  <si>
    <t>桑嘉麒</t>
  </si>
  <si>
    <t>管露</t>
  </si>
  <si>
    <t>文君</t>
  </si>
  <si>
    <t>敖恋</t>
  </si>
  <si>
    <t>黄雪梅</t>
  </si>
  <si>
    <t>匡妙晞</t>
  </si>
  <si>
    <t>张丽丹</t>
  </si>
  <si>
    <t>欧阳婷婷</t>
  </si>
  <si>
    <t>刘莹莹</t>
  </si>
  <si>
    <t>刘璇</t>
  </si>
  <si>
    <t>冯悦</t>
  </si>
  <si>
    <t>吴静雯</t>
  </si>
  <si>
    <t>宋江雯</t>
  </si>
  <si>
    <t>吴梦婷</t>
  </si>
  <si>
    <t>石炜超</t>
  </si>
  <si>
    <t>周根</t>
  </si>
  <si>
    <t>李湘</t>
  </si>
  <si>
    <t>帅伟豪</t>
  </si>
  <si>
    <t>徐浩然</t>
  </si>
  <si>
    <t>饶思文</t>
  </si>
  <si>
    <t>唐玲丽</t>
  </si>
  <si>
    <t>王淑妍</t>
  </si>
  <si>
    <t>娄静妍</t>
  </si>
  <si>
    <t>况雨婷</t>
  </si>
  <si>
    <t>冯青青</t>
  </si>
  <si>
    <t>谢佳林</t>
  </si>
  <si>
    <t>罗琳</t>
  </si>
  <si>
    <t>王熊超</t>
  </si>
  <si>
    <t>白杨</t>
  </si>
  <si>
    <t>黄磊</t>
  </si>
  <si>
    <t>黄旭浩</t>
  </si>
  <si>
    <t>陈明行</t>
  </si>
  <si>
    <t>魏文欣</t>
  </si>
  <si>
    <t>罗嘉源</t>
  </si>
  <si>
    <t>汪桃萍</t>
  </si>
  <si>
    <t>服专2班</t>
  </si>
  <si>
    <t>梁启帆</t>
  </si>
  <si>
    <t>朱艳</t>
  </si>
  <si>
    <t>朱沛</t>
  </si>
  <si>
    <t>付情缘</t>
  </si>
  <si>
    <t>吴慧莹</t>
  </si>
  <si>
    <t>任晶莹</t>
  </si>
  <si>
    <t>张依平</t>
  </si>
  <si>
    <t>汪紫迁</t>
  </si>
  <si>
    <t>甘宁</t>
  </si>
  <si>
    <t>韩婉玲</t>
  </si>
  <si>
    <t>姜晶晶</t>
  </si>
  <si>
    <t>周琴</t>
  </si>
  <si>
    <t>章寿祺</t>
  </si>
  <si>
    <t>杨雨兰</t>
  </si>
  <si>
    <t>范路</t>
  </si>
  <si>
    <t>曾玉婷</t>
  </si>
  <si>
    <t>陶佳慧</t>
  </si>
  <si>
    <t>蒋瑛琪</t>
  </si>
  <si>
    <t>夏影</t>
  </si>
  <si>
    <t>周红霞</t>
  </si>
  <si>
    <t>王能政</t>
  </si>
  <si>
    <t>李丝雷</t>
  </si>
  <si>
    <t>郭钰</t>
  </si>
  <si>
    <t>胡盛楠</t>
  </si>
  <si>
    <t>李鑫豪</t>
  </si>
  <si>
    <t>钟建华</t>
  </si>
  <si>
    <t>卢伟健</t>
  </si>
  <si>
    <t>杨宇翔</t>
  </si>
  <si>
    <t>黄茂雄</t>
  </si>
  <si>
    <t>王熙</t>
  </si>
  <si>
    <t>徐子豪</t>
  </si>
  <si>
    <t>李根兰</t>
  </si>
  <si>
    <t>22艺术设计专1班</t>
  </si>
  <si>
    <t>杨雪怡</t>
  </si>
  <si>
    <t>王优</t>
  </si>
  <si>
    <t>方精</t>
  </si>
  <si>
    <t>朱雨玲</t>
  </si>
  <si>
    <t>邓凡</t>
  </si>
  <si>
    <t>王彪</t>
  </si>
  <si>
    <t>江志洋</t>
  </si>
  <si>
    <t>陈斌琦</t>
  </si>
  <si>
    <t>鄢培林</t>
  </si>
  <si>
    <t>陈秋阳</t>
  </si>
  <si>
    <t>张林波</t>
  </si>
  <si>
    <t>张天娜</t>
  </si>
  <si>
    <t>龙瑞</t>
  </si>
  <si>
    <t>查彧彬</t>
  </si>
  <si>
    <t>陈楚楚</t>
  </si>
  <si>
    <t>邓敏</t>
  </si>
  <si>
    <t>胡炳阳</t>
  </si>
  <si>
    <t>程梁材</t>
  </si>
  <si>
    <t>邹文彬</t>
  </si>
  <si>
    <t>程江来</t>
  </si>
  <si>
    <t>叶峰</t>
  </si>
  <si>
    <t>曾文涛</t>
  </si>
  <si>
    <t>陈佳俊</t>
  </si>
  <si>
    <t>贺洋</t>
  </si>
  <si>
    <t>徐加东</t>
  </si>
  <si>
    <t>戴品潇</t>
  </si>
  <si>
    <t>涂远博</t>
  </si>
  <si>
    <t>罗子恒</t>
  </si>
  <si>
    <t>苏艳鹏</t>
  </si>
  <si>
    <t>谭自纲</t>
  </si>
  <si>
    <t>刘沛钧</t>
  </si>
  <si>
    <t>曾伟</t>
  </si>
  <si>
    <t>22艺术设计专2班</t>
  </si>
  <si>
    <t>熊俊捷</t>
  </si>
  <si>
    <t>肖源</t>
  </si>
  <si>
    <t>邹玲燕</t>
  </si>
  <si>
    <t>李世林</t>
  </si>
  <si>
    <t>黄丽丽</t>
  </si>
  <si>
    <t>舒慧琪</t>
  </si>
  <si>
    <t>朱申原</t>
  </si>
  <si>
    <t>郑梓杨</t>
  </si>
  <si>
    <t>肖晓敏</t>
  </si>
  <si>
    <t>杨雨萱</t>
  </si>
  <si>
    <t>龙诗萍</t>
  </si>
  <si>
    <t>朱灵超</t>
  </si>
  <si>
    <t>周国胜</t>
  </si>
  <si>
    <t>龚浪芳</t>
  </si>
  <si>
    <t>戴宁琦</t>
  </si>
  <si>
    <t>李祖春</t>
  </si>
  <si>
    <t>辜紫三</t>
  </si>
  <si>
    <t>范文俊</t>
  </si>
  <si>
    <t>蒋美玲</t>
  </si>
  <si>
    <t>卢鑫凯</t>
  </si>
  <si>
    <t>陈端杰</t>
  </si>
  <si>
    <t>甘松伟</t>
  </si>
  <si>
    <t>陈永康</t>
  </si>
  <si>
    <t>张捷宇</t>
  </si>
  <si>
    <t>丁皓文</t>
  </si>
  <si>
    <t>张炜蓥</t>
  </si>
  <si>
    <t>李岩</t>
  </si>
  <si>
    <t>邹家文</t>
  </si>
  <si>
    <t>魏以诺</t>
  </si>
  <si>
    <t>邓春美</t>
  </si>
  <si>
    <t>22艺术设计专3班</t>
  </si>
  <si>
    <t>2.50%</t>
  </si>
  <si>
    <t>5.00%</t>
  </si>
  <si>
    <t>张海涛</t>
  </si>
  <si>
    <t>7.50%</t>
  </si>
  <si>
    <t>廖晨雪</t>
  </si>
  <si>
    <t>10.00%</t>
  </si>
  <si>
    <t>徐君同</t>
  </si>
  <si>
    <t>12.50%</t>
  </si>
  <si>
    <t>郭庆成</t>
  </si>
  <si>
    <t>15.00%</t>
  </si>
  <si>
    <t>朱阳杨</t>
  </si>
  <si>
    <t>17.50%</t>
  </si>
  <si>
    <t>毛天莹</t>
  </si>
  <si>
    <t>20.00%</t>
  </si>
  <si>
    <t>龚思琪</t>
  </si>
  <si>
    <t>22.50%</t>
  </si>
  <si>
    <t>欧阳明月</t>
  </si>
  <si>
    <t>25.00%</t>
  </si>
  <si>
    <t>刘炷良</t>
  </si>
  <si>
    <t>27.50%</t>
  </si>
  <si>
    <t>叶榕炫</t>
  </si>
  <si>
    <t>30.00%</t>
  </si>
  <si>
    <t>黄志平</t>
  </si>
  <si>
    <t>32.50%</t>
  </si>
  <si>
    <t>冷清秋</t>
  </si>
  <si>
    <t>35.00%</t>
  </si>
  <si>
    <t>陈梓轩</t>
  </si>
  <si>
    <t>37.50%</t>
  </si>
  <si>
    <t>黄俊</t>
  </si>
  <si>
    <t>40.00%</t>
  </si>
  <si>
    <t>桑璐</t>
  </si>
  <si>
    <t>42.50%</t>
  </si>
  <si>
    <t>程升运</t>
  </si>
  <si>
    <t>45.00%</t>
  </si>
  <si>
    <t>胡好</t>
  </si>
  <si>
    <t>47.50%</t>
  </si>
  <si>
    <t>余晨成</t>
  </si>
  <si>
    <t>50.00%</t>
  </si>
  <si>
    <t>徐圣杰</t>
  </si>
  <si>
    <t>52.50%</t>
  </si>
  <si>
    <t>叶静雯</t>
  </si>
  <si>
    <t>55.00%</t>
  </si>
  <si>
    <t>潘金灵</t>
  </si>
  <si>
    <t>57.50%</t>
  </si>
  <si>
    <t>熊鑫</t>
  </si>
  <si>
    <t>60.00%</t>
  </si>
  <si>
    <t>杨俊杰</t>
  </si>
  <si>
    <t>62.50%</t>
  </si>
  <si>
    <t>余梓民</t>
  </si>
  <si>
    <t>65.00%</t>
  </si>
  <si>
    <t>王宇平</t>
  </si>
  <si>
    <t>67.50%</t>
  </si>
  <si>
    <t>刘敬</t>
  </si>
  <si>
    <t>70.00%</t>
  </si>
  <si>
    <t>项允凡</t>
  </si>
  <si>
    <t>72.50%</t>
  </si>
  <si>
    <t>管馨婷</t>
  </si>
  <si>
    <t>75.00%</t>
  </si>
  <si>
    <t>章明杰</t>
  </si>
  <si>
    <t>77.50%</t>
  </si>
  <si>
    <t>刘艺菲</t>
  </si>
  <si>
    <t>80.00%</t>
  </si>
  <si>
    <t>谭俊峰</t>
  </si>
  <si>
    <t>82.50%</t>
  </si>
  <si>
    <t>周毓超</t>
  </si>
  <si>
    <t>85.00%</t>
  </si>
  <si>
    <t>胡波</t>
  </si>
  <si>
    <t>87.50%</t>
  </si>
  <si>
    <t>郑小全</t>
  </si>
  <si>
    <t>90.00%</t>
  </si>
  <si>
    <t>谭帅</t>
  </si>
  <si>
    <t>92.50%</t>
  </si>
  <si>
    <t>刘振邦</t>
  </si>
  <si>
    <t>95.00%</t>
  </si>
  <si>
    <t>黄康</t>
  </si>
  <si>
    <t>97.50%</t>
  </si>
  <si>
    <t>兰郅烜</t>
  </si>
  <si>
    <t>100.00%</t>
  </si>
  <si>
    <t>黄海平</t>
  </si>
  <si>
    <t>22艺术设计专4班</t>
  </si>
  <si>
    <t>吴俊晗</t>
  </si>
  <si>
    <t>王佶嘉</t>
  </si>
  <si>
    <t>刘童</t>
  </si>
  <si>
    <t>林雨萌</t>
  </si>
  <si>
    <t>邓思怡</t>
  </si>
  <si>
    <t>查雨柔</t>
  </si>
  <si>
    <t>吴欣怡</t>
  </si>
  <si>
    <t>黄含慧</t>
  </si>
  <si>
    <t>彭锦</t>
  </si>
  <si>
    <t>刘诗琪</t>
  </si>
  <si>
    <t>何紫慧</t>
  </si>
  <si>
    <t>张俊伟</t>
  </si>
  <si>
    <t>单晨峰</t>
  </si>
  <si>
    <t>陶杰</t>
  </si>
  <si>
    <t>沈林仁</t>
  </si>
  <si>
    <t>杨佳颖</t>
  </si>
  <si>
    <t>张艳萍</t>
  </si>
  <si>
    <t>罗梦摇</t>
  </si>
  <si>
    <t>郑驰</t>
  </si>
  <si>
    <t>陈宗勤</t>
  </si>
  <si>
    <t>王竣</t>
  </si>
  <si>
    <t>程豪杰</t>
  </si>
  <si>
    <t>张晓琦</t>
  </si>
  <si>
    <t>甘文贤</t>
  </si>
  <si>
    <t>涂野强</t>
  </si>
  <si>
    <t>江嘉玉</t>
  </si>
  <si>
    <t>张明星</t>
  </si>
  <si>
    <t>汪胜闽</t>
  </si>
  <si>
    <t>孙德福</t>
  </si>
  <si>
    <t>朱子琪</t>
  </si>
  <si>
    <t>吴文瑞</t>
  </si>
  <si>
    <t>李晨晨</t>
  </si>
  <si>
    <t>陈嘉玮</t>
  </si>
  <si>
    <t>龚枫懿</t>
  </si>
  <si>
    <t>熊一晖</t>
  </si>
  <si>
    <t>熊玮</t>
  </si>
  <si>
    <t>王钦有</t>
  </si>
  <si>
    <t>邹小金</t>
  </si>
  <si>
    <t>宗奕含</t>
  </si>
  <si>
    <t>谢美晨</t>
  </si>
  <si>
    <t>23产本1班</t>
  </si>
  <si>
    <t>胡双妹</t>
  </si>
  <si>
    <t>张玮婕</t>
  </si>
  <si>
    <t>张慧燕</t>
  </si>
  <si>
    <t>孙欣雨</t>
  </si>
  <si>
    <t>谢旺晶</t>
  </si>
  <si>
    <t>华婧瑛</t>
  </si>
  <si>
    <t>陈昌华</t>
  </si>
  <si>
    <t>黄紫怡</t>
  </si>
  <si>
    <t>任婷</t>
  </si>
  <si>
    <t>程璐</t>
  </si>
  <si>
    <t>王思淇</t>
  </si>
  <si>
    <t>徐语思</t>
  </si>
  <si>
    <t>倪贞</t>
  </si>
  <si>
    <t>陈翔</t>
  </si>
  <si>
    <t>陈奇铭</t>
  </si>
  <si>
    <t>赵欣雨</t>
  </si>
  <si>
    <t>钟春兰</t>
  </si>
  <si>
    <t>晏琼琼</t>
  </si>
  <si>
    <t>周子菱</t>
  </si>
  <si>
    <t>邵雅柔</t>
  </si>
  <si>
    <t>杨加煌</t>
  </si>
  <si>
    <t>吴娉婷</t>
  </si>
  <si>
    <t>姚其洋</t>
  </si>
  <si>
    <t>潘宝妃</t>
  </si>
  <si>
    <t>赵罗捷</t>
  </si>
  <si>
    <t>韩礼艳</t>
  </si>
  <si>
    <t>饶鑫</t>
  </si>
  <si>
    <t>王美婷</t>
  </si>
  <si>
    <t>朱诚</t>
  </si>
  <si>
    <t>陈浩</t>
  </si>
  <si>
    <t>邱杰基</t>
  </si>
  <si>
    <t>符民杰</t>
  </si>
  <si>
    <t>陈俊峰</t>
  </si>
  <si>
    <t>邹璟哲</t>
  </si>
  <si>
    <t>罗子杰</t>
  </si>
  <si>
    <t>廖文杰</t>
  </si>
  <si>
    <t>23产本2班</t>
  </si>
  <si>
    <t>华心怡</t>
  </si>
  <si>
    <t>杜佳佳</t>
  </si>
  <si>
    <t>王榕</t>
  </si>
  <si>
    <t>王紫耘</t>
  </si>
  <si>
    <t>任思豪</t>
  </si>
  <si>
    <t>顾疆堃</t>
  </si>
  <si>
    <t>黄鑫霞</t>
  </si>
  <si>
    <t>崔鸶梦</t>
  </si>
  <si>
    <t>张玉婷</t>
  </si>
  <si>
    <t>吴欣芝</t>
  </si>
  <si>
    <t>李湲昕</t>
  </si>
  <si>
    <t>黄妍</t>
  </si>
  <si>
    <t>欧阳慧萍</t>
  </si>
  <si>
    <t>毛佳琪</t>
  </si>
  <si>
    <t>谢文杰</t>
  </si>
  <si>
    <t>钟家文</t>
  </si>
  <si>
    <t>胡瑶</t>
  </si>
  <si>
    <t>李莹莹</t>
  </si>
  <si>
    <t>李雨茜</t>
  </si>
  <si>
    <t>聂雅婷</t>
  </si>
  <si>
    <t>徐丹丹</t>
  </si>
  <si>
    <t>李睿希</t>
  </si>
  <si>
    <t>李心宇</t>
  </si>
  <si>
    <t>钟梅</t>
  </si>
  <si>
    <t>王佳瑶</t>
  </si>
  <si>
    <t>章振丰</t>
  </si>
  <si>
    <t>韩文俊</t>
  </si>
  <si>
    <t>许倩</t>
  </si>
  <si>
    <t>吴赛斌</t>
  </si>
  <si>
    <t>方保祥</t>
  </si>
  <si>
    <t>余春山</t>
  </si>
  <si>
    <t>刘佳伟</t>
  </si>
  <si>
    <t>黄毅</t>
  </si>
  <si>
    <t>陈垚</t>
  </si>
  <si>
    <t>罗杰</t>
  </si>
  <si>
    <t>邱芳</t>
  </si>
  <si>
    <t>徐一铭</t>
  </si>
  <si>
    <t>古雨婷</t>
  </si>
  <si>
    <t>郭赞墨</t>
  </si>
  <si>
    <t>23产本3班</t>
  </si>
  <si>
    <t>熊佳仪</t>
  </si>
  <si>
    <t>杨翰舒</t>
  </si>
  <si>
    <t>邹怡</t>
  </si>
  <si>
    <t>陶雨欣</t>
  </si>
  <si>
    <t>谢维娜</t>
  </si>
  <si>
    <t>周晓玲</t>
  </si>
  <si>
    <t>张雨晗</t>
  </si>
  <si>
    <t>林秋影</t>
  </si>
  <si>
    <t>黄亦乔</t>
  </si>
  <si>
    <t>肖梓怡</t>
  </si>
  <si>
    <t>熊怡婷</t>
  </si>
  <si>
    <t>姚馨雅</t>
  </si>
  <si>
    <t>韩子瞻</t>
  </si>
  <si>
    <t>李蓝云</t>
  </si>
  <si>
    <t>朱思宇</t>
  </si>
  <si>
    <t>邹梦婷</t>
  </si>
  <si>
    <t>欧阳紫琴</t>
  </si>
  <si>
    <t>应紫慧</t>
  </si>
  <si>
    <t>梅思江</t>
  </si>
  <si>
    <t>程诗怡</t>
  </si>
  <si>
    <t>胡裕欢</t>
  </si>
  <si>
    <t>高雅茹</t>
  </si>
  <si>
    <t>邹雨欣</t>
  </si>
  <si>
    <t>唐思怡</t>
  </si>
  <si>
    <t>余雅红</t>
  </si>
  <si>
    <t>涂紫莹</t>
  </si>
  <si>
    <t>简思帆</t>
  </si>
  <si>
    <t>袁欣颖</t>
  </si>
  <si>
    <t>付龙翔</t>
  </si>
  <si>
    <t>胡斌</t>
  </si>
  <si>
    <t>胡建瑞</t>
  </si>
  <si>
    <t>冷泽伟</t>
  </si>
  <si>
    <t>陈绵杰</t>
  </si>
  <si>
    <t>缪俊杰</t>
  </si>
  <si>
    <t>欧阳锋</t>
  </si>
  <si>
    <t>高翔</t>
  </si>
  <si>
    <t>杨啸天</t>
  </si>
  <si>
    <t>鲁洋赫</t>
  </si>
  <si>
    <t>周瑞杨</t>
  </si>
  <si>
    <t>苏婕夕</t>
  </si>
  <si>
    <t>23服装设计与工程1班</t>
  </si>
  <si>
    <t>石晓雅</t>
  </si>
  <si>
    <t>柳静</t>
  </si>
  <si>
    <t>钟玲倩</t>
  </si>
  <si>
    <t>谢鹭珂</t>
  </si>
  <si>
    <t>路兵</t>
  </si>
  <si>
    <t>黄佳月</t>
  </si>
  <si>
    <t>邓浥</t>
  </si>
  <si>
    <t>闫佳静</t>
  </si>
  <si>
    <t>陆晨晨</t>
  </si>
  <si>
    <t>高子昂</t>
  </si>
  <si>
    <t>张富林</t>
  </si>
  <si>
    <t>殷榕</t>
  </si>
  <si>
    <t>阮腾</t>
  </si>
  <si>
    <t>游烊</t>
  </si>
  <si>
    <t>张凝</t>
  </si>
  <si>
    <t>23服装与服饰设计1班</t>
  </si>
  <si>
    <t>熊诗琦</t>
  </si>
  <si>
    <t>叶欣</t>
  </si>
  <si>
    <t>颜绍含</t>
  </si>
  <si>
    <t>龚嘉亿</t>
  </si>
  <si>
    <t>何雅晴</t>
  </si>
  <si>
    <t>杨秋淑</t>
  </si>
  <si>
    <t>郭焙婷</t>
  </si>
  <si>
    <t>徐婕</t>
  </si>
  <si>
    <t>廖芳</t>
  </si>
  <si>
    <t>曾芝溶</t>
  </si>
  <si>
    <t>郭婧怡</t>
  </si>
  <si>
    <t>林淑</t>
  </si>
  <si>
    <t>华彬</t>
  </si>
  <si>
    <t>李梦涵</t>
  </si>
  <si>
    <t>黄清洪</t>
  </si>
  <si>
    <t>袁玉婷</t>
  </si>
  <si>
    <t>汪晴</t>
  </si>
  <si>
    <t>李宇轩</t>
  </si>
  <si>
    <t>邵小宝</t>
  </si>
  <si>
    <t>刘杭</t>
  </si>
  <si>
    <t>吕嘉彤</t>
  </si>
  <si>
    <t>康珑瀚</t>
  </si>
  <si>
    <t>龚紫惠</t>
  </si>
  <si>
    <t>苏志诚</t>
  </si>
  <si>
    <t>安若冰</t>
  </si>
  <si>
    <t>乐佳佳</t>
  </si>
  <si>
    <t>曹瑞齐</t>
  </si>
  <si>
    <t>赖吏扬</t>
  </si>
  <si>
    <t>丁政刚</t>
  </si>
  <si>
    <t>危涛</t>
  </si>
  <si>
    <t>王佳硕</t>
  </si>
  <si>
    <t>孙晓芳</t>
  </si>
  <si>
    <t>黄健祥</t>
  </si>
  <si>
    <t>匡江勇</t>
  </si>
  <si>
    <t>陈慧琳</t>
  </si>
  <si>
    <t>雷雅婷</t>
  </si>
  <si>
    <t>23环境设计1班</t>
  </si>
  <si>
    <t>尧文栋</t>
  </si>
  <si>
    <t>符蓉</t>
  </si>
  <si>
    <t>彭美玉</t>
  </si>
  <si>
    <t>谢佳辰</t>
  </si>
  <si>
    <t>杨宇薇</t>
  </si>
  <si>
    <t>叶俊颖</t>
  </si>
  <si>
    <t>蔡思炎</t>
  </si>
  <si>
    <t>范佳琪</t>
  </si>
  <si>
    <t>陈家裕</t>
  </si>
  <si>
    <t>曾钰扬</t>
  </si>
  <si>
    <t>吴思怡</t>
  </si>
  <si>
    <t>程妍</t>
  </si>
  <si>
    <t>张智阳</t>
  </si>
  <si>
    <t>王奕航</t>
  </si>
  <si>
    <t>黄海晟</t>
  </si>
  <si>
    <t>洪洋</t>
  </si>
  <si>
    <t>刘玉</t>
  </si>
  <si>
    <t>曾剑波</t>
  </si>
  <si>
    <t>赵少杰</t>
  </si>
  <si>
    <t>郭振龙</t>
  </si>
  <si>
    <t>赖依娜</t>
  </si>
  <si>
    <t>吴紫棋</t>
  </si>
  <si>
    <t>张嘉跃</t>
  </si>
  <si>
    <t>陈奕晓</t>
  </si>
  <si>
    <t>甘冬雁</t>
  </si>
  <si>
    <t>佘斌峰</t>
  </si>
  <si>
    <t>熊宇轩</t>
  </si>
  <si>
    <t>许源体</t>
  </si>
  <si>
    <t>陈文浩</t>
  </si>
  <si>
    <t>郑铨</t>
  </si>
  <si>
    <t>23环境设计2班</t>
  </si>
  <si>
    <t>朱成进</t>
  </si>
  <si>
    <t>曾云燕</t>
  </si>
  <si>
    <t>朱云龙</t>
  </si>
  <si>
    <t>刘泽玉</t>
  </si>
  <si>
    <t>李龙翊</t>
  </si>
  <si>
    <t>陈美媚</t>
  </si>
  <si>
    <t>刘婧宜</t>
  </si>
  <si>
    <t>陈梓菲</t>
  </si>
  <si>
    <t>陈怡如</t>
  </si>
  <si>
    <t>邹雨萌</t>
  </si>
  <si>
    <t>柯智敏</t>
  </si>
  <si>
    <t>刘康欣</t>
  </si>
  <si>
    <t>钟羿伟</t>
  </si>
  <si>
    <t>周琦珣</t>
  </si>
  <si>
    <t>魏鑫龙</t>
  </si>
  <si>
    <t>潘红英</t>
  </si>
  <si>
    <t>邱泽伟</t>
  </si>
  <si>
    <t>凌培祥</t>
  </si>
  <si>
    <t>黄晓</t>
  </si>
  <si>
    <t>王子慕</t>
  </si>
  <si>
    <t>王艺霖</t>
  </si>
  <si>
    <t>谢世勇</t>
  </si>
  <si>
    <t>冷珊珊</t>
  </si>
  <si>
    <t>何冠岑</t>
  </si>
  <si>
    <t>刘昭</t>
  </si>
  <si>
    <t>王浒林</t>
  </si>
  <si>
    <t>陈必门</t>
  </si>
  <si>
    <t>郭永祺</t>
  </si>
  <si>
    <t>文振亮</t>
  </si>
  <si>
    <t>陈晗哲</t>
  </si>
  <si>
    <t>彭子莹</t>
  </si>
  <si>
    <t>23环境设计3班</t>
  </si>
  <si>
    <t>刘可郁</t>
  </si>
  <si>
    <t>胡舒婷</t>
  </si>
  <si>
    <t>何静</t>
  </si>
  <si>
    <t>陈懿</t>
  </si>
  <si>
    <t>周雨璐</t>
  </si>
  <si>
    <t>曹鈺</t>
  </si>
  <si>
    <t>李宇翔</t>
  </si>
  <si>
    <t>吴韵晨</t>
  </si>
  <si>
    <t>李雅萍</t>
  </si>
  <si>
    <t>倪晨宇</t>
  </si>
  <si>
    <t>傅凯婷</t>
  </si>
  <si>
    <t>彭亮</t>
  </si>
  <si>
    <t>刘丽红</t>
  </si>
  <si>
    <t>周毓凡</t>
  </si>
  <si>
    <t>薛博瀚</t>
  </si>
  <si>
    <t>肖商婷</t>
  </si>
  <si>
    <t>吴欣雅</t>
  </si>
  <si>
    <t>张红艳</t>
  </si>
  <si>
    <t>钟静</t>
  </si>
  <si>
    <t>徐加庆</t>
  </si>
  <si>
    <t>刘子翔</t>
  </si>
  <si>
    <t>曾梓俊</t>
  </si>
  <si>
    <t>汪雅琳</t>
  </si>
  <si>
    <t>敖凯</t>
  </si>
  <si>
    <t>廖彬</t>
  </si>
  <si>
    <t>孙盛平</t>
  </si>
  <si>
    <t>廖竟航</t>
  </si>
  <si>
    <t>王瑜龙</t>
  </si>
  <si>
    <t>许治峰</t>
  </si>
  <si>
    <t>李晓云</t>
  </si>
  <si>
    <t>23服装与服饰设计专1班</t>
  </si>
  <si>
    <t>鲍时润</t>
  </si>
  <si>
    <t>李胜兵</t>
  </si>
  <si>
    <t>廖书琴</t>
  </si>
  <si>
    <t>刘雯倩</t>
  </si>
  <si>
    <t>邹子怡</t>
  </si>
  <si>
    <t>马秋英</t>
  </si>
  <si>
    <t>曾露云</t>
  </si>
  <si>
    <t>郭雪华</t>
  </si>
  <si>
    <t>江佳欣</t>
  </si>
  <si>
    <t>罗媛</t>
  </si>
  <si>
    <t>曾嘉乐</t>
  </si>
  <si>
    <t>张经怡</t>
  </si>
  <si>
    <t>李燕</t>
  </si>
  <si>
    <t>吴晓莉</t>
  </si>
  <si>
    <t>徐小燕</t>
  </si>
  <si>
    <t>徐慧林</t>
  </si>
  <si>
    <t>姚倩</t>
  </si>
  <si>
    <t>叶熙</t>
  </si>
  <si>
    <t>漆琳</t>
  </si>
  <si>
    <t>王欣玥</t>
  </si>
  <si>
    <t>钟逸萍</t>
  </si>
  <si>
    <t>邓斌</t>
  </si>
  <si>
    <t>邓润兰</t>
  </si>
  <si>
    <t>赖夏慧</t>
  </si>
  <si>
    <t>吴诗晴</t>
  </si>
  <si>
    <t>刘燕妮</t>
  </si>
  <si>
    <t>陈德坤</t>
  </si>
  <si>
    <t>黄生玉</t>
  </si>
  <si>
    <t>许萍</t>
  </si>
  <si>
    <t>余浩</t>
  </si>
  <si>
    <t>陈乙庆</t>
  </si>
  <si>
    <t>刘睿</t>
  </si>
  <si>
    <t>李想</t>
  </si>
  <si>
    <t>徐钦如</t>
  </si>
  <si>
    <t>熊淯萱</t>
  </si>
  <si>
    <t>王刚豪</t>
  </si>
  <si>
    <t>罗清香</t>
  </si>
  <si>
    <t>黄慧仔</t>
  </si>
  <si>
    <t>23服装与服饰设计专2班</t>
  </si>
  <si>
    <t>陈玉达</t>
  </si>
  <si>
    <t>徐凡霁</t>
  </si>
  <si>
    <t>王权红</t>
  </si>
  <si>
    <t>童安琪</t>
  </si>
  <si>
    <t>张妍心</t>
  </si>
  <si>
    <t>赵冰燕</t>
  </si>
  <si>
    <t>谢燕平</t>
  </si>
  <si>
    <t>黄云洁</t>
  </si>
  <si>
    <t>陈园园</t>
  </si>
  <si>
    <t>何小倩</t>
  </si>
  <si>
    <t>何安琪</t>
  </si>
  <si>
    <t>黄新怡</t>
  </si>
  <si>
    <t>梁晶</t>
  </si>
  <si>
    <t>占华玲</t>
  </si>
  <si>
    <t>吴燕玲</t>
  </si>
  <si>
    <t>周香玲</t>
  </si>
  <si>
    <t>蓝涛</t>
  </si>
  <si>
    <t>刘雨悦</t>
  </si>
  <si>
    <t>杨莹莹</t>
  </si>
  <si>
    <t>韦诗琪</t>
  </si>
  <si>
    <t>李艳茜</t>
  </si>
  <si>
    <t>姜晓霞</t>
  </si>
  <si>
    <t>齐艳</t>
  </si>
  <si>
    <t>易宁雪</t>
  </si>
  <si>
    <t>付佳垚</t>
  </si>
  <si>
    <t>邹子晴</t>
  </si>
  <si>
    <t>曾柔</t>
  </si>
  <si>
    <t>严宇洋</t>
  </si>
  <si>
    <t>刘小康</t>
  </si>
  <si>
    <t>刘粟</t>
  </si>
  <si>
    <t>张冰冰</t>
  </si>
  <si>
    <t>郭文翔</t>
  </si>
  <si>
    <t>汪炳泰</t>
  </si>
  <si>
    <t>董越</t>
  </si>
  <si>
    <t>黄俊聪</t>
  </si>
  <si>
    <t>郭建华</t>
  </si>
  <si>
    <t>邓新豪</t>
  </si>
  <si>
    <t>杨云冲</t>
  </si>
  <si>
    <t>汪楠慧梓</t>
  </si>
  <si>
    <t>23艺术设计专1班</t>
  </si>
  <si>
    <t>刘若云</t>
  </si>
  <si>
    <t>雷雨欢</t>
  </si>
  <si>
    <t>谢婷玉</t>
  </si>
  <si>
    <t>廖晨曦</t>
  </si>
  <si>
    <t>曹赛凯</t>
  </si>
  <si>
    <t>刘文娟</t>
  </si>
  <si>
    <t>汪曼</t>
  </si>
  <si>
    <t>王雅洁</t>
  </si>
  <si>
    <t>何思彤</t>
  </si>
  <si>
    <t>朱慧玲</t>
  </si>
  <si>
    <t>邱莉权</t>
  </si>
  <si>
    <t>卢毓珊</t>
  </si>
  <si>
    <t>罗慧瑜</t>
  </si>
  <si>
    <t>张可欣</t>
  </si>
  <si>
    <t>陈柳昆</t>
  </si>
  <si>
    <t>王清梅</t>
  </si>
  <si>
    <t>汪宏婷</t>
  </si>
  <si>
    <t>苏雅棋</t>
  </si>
  <si>
    <t>谢淑雯</t>
  </si>
  <si>
    <t>黄佳璐</t>
  </si>
  <si>
    <t>付升</t>
  </si>
  <si>
    <t>朱锦天</t>
  </si>
  <si>
    <t>陈浩民</t>
  </si>
  <si>
    <t>杜倩</t>
  </si>
  <si>
    <t>吉同一</t>
  </si>
  <si>
    <t>陶妍宇</t>
  </si>
  <si>
    <t>张颖</t>
  </si>
  <si>
    <t>夏晶晶</t>
  </si>
  <si>
    <t>罗宇健</t>
  </si>
  <si>
    <t>刘静雯</t>
  </si>
  <si>
    <t>万俊鑫</t>
  </si>
  <si>
    <t>王子渊</t>
  </si>
  <si>
    <t>彭晨峰</t>
  </si>
  <si>
    <t>温瑞</t>
  </si>
  <si>
    <t>章志刚</t>
  </si>
  <si>
    <t>吴子俊</t>
  </si>
  <si>
    <t>张宇欣</t>
  </si>
  <si>
    <t>23艺术设计专2班</t>
  </si>
  <si>
    <t>王宇鹏</t>
  </si>
  <si>
    <t>胡辉章</t>
  </si>
  <si>
    <t>周雁</t>
  </si>
  <si>
    <t>万佳怡</t>
  </si>
  <si>
    <t>肖成</t>
  </si>
  <si>
    <t>许艳玲</t>
  </si>
  <si>
    <t>程艺姿</t>
  </si>
  <si>
    <t>谢碧雯</t>
  </si>
  <si>
    <t>聂铭钰</t>
  </si>
  <si>
    <t>王博右</t>
  </si>
  <si>
    <t>王永华</t>
  </si>
  <si>
    <t>温媛媛</t>
  </si>
  <si>
    <t>陈佳琪</t>
  </si>
  <si>
    <t>吴亭飞</t>
  </si>
  <si>
    <t>郭东龙</t>
  </si>
  <si>
    <t>李小雪</t>
  </si>
  <si>
    <t>郭鹏</t>
  </si>
  <si>
    <t>黄楚淇</t>
  </si>
  <si>
    <t>施琴</t>
  </si>
  <si>
    <t>蔡佳佳</t>
  </si>
  <si>
    <t>谢荣秀</t>
  </si>
  <si>
    <t>熊景浩</t>
  </si>
  <si>
    <t>张若雨</t>
  </si>
  <si>
    <t>熊皓文</t>
  </si>
  <si>
    <t>周瑾予</t>
  </si>
  <si>
    <t>彭文思</t>
  </si>
  <si>
    <t>吴妍妍</t>
  </si>
  <si>
    <t>罗壹丹</t>
  </si>
  <si>
    <t>余张绘</t>
  </si>
  <si>
    <t>刘威</t>
  </si>
  <si>
    <t>钟永茂</t>
  </si>
  <si>
    <t>曾家祥</t>
  </si>
  <si>
    <t>华慧玲</t>
  </si>
  <si>
    <t>杨山鋆</t>
  </si>
  <si>
    <t>蒋佳琪</t>
  </si>
  <si>
    <t>23艺术设计专3班</t>
  </si>
  <si>
    <t>黎琳</t>
  </si>
  <si>
    <t>陈章璇</t>
  </si>
  <si>
    <t>刘沁禹</t>
  </si>
  <si>
    <t>梁咏儀</t>
  </si>
  <si>
    <t>毛玥薇</t>
  </si>
  <si>
    <t>张碧清</t>
  </si>
  <si>
    <t>刘怡峰</t>
  </si>
  <si>
    <t>李智怡</t>
  </si>
  <si>
    <t>廖嘉美</t>
  </si>
  <si>
    <t>丁千秋</t>
  </si>
  <si>
    <t>付雨恒</t>
  </si>
  <si>
    <t>江煜葵</t>
  </si>
  <si>
    <t>金勇强</t>
  </si>
  <si>
    <t>杨文博</t>
  </si>
  <si>
    <t>刘柯含</t>
  </si>
  <si>
    <t>章思柔</t>
  </si>
  <si>
    <t>黄李楠</t>
  </si>
  <si>
    <t>林慧</t>
  </si>
  <si>
    <t>刘国伟</t>
  </si>
  <si>
    <t>程佳莹</t>
  </si>
  <si>
    <t>何婷</t>
  </si>
  <si>
    <t>何佳明</t>
  </si>
  <si>
    <t>郑留裔</t>
  </si>
  <si>
    <t>黄永建</t>
  </si>
  <si>
    <t>卢佩琳</t>
  </si>
  <si>
    <t>陈建宏</t>
  </si>
  <si>
    <t>冷萌</t>
  </si>
  <si>
    <t>蒋家力</t>
  </si>
  <si>
    <t>王甜</t>
  </si>
  <si>
    <t>陆盈汝</t>
  </si>
  <si>
    <t>林昱杰</t>
  </si>
  <si>
    <t>刘诗钰</t>
  </si>
  <si>
    <t>郭姗姗</t>
  </si>
  <si>
    <t>曾逸贤</t>
  </si>
  <si>
    <t>吴晓总</t>
  </si>
  <si>
    <t>曾国胜</t>
  </si>
  <si>
    <t>李凯希</t>
  </si>
  <si>
    <t>23艺术设计专4班</t>
  </si>
  <si>
    <t>刘玉琴</t>
  </si>
  <si>
    <t>吴敏娟</t>
  </si>
  <si>
    <t>卢倩倩</t>
  </si>
  <si>
    <t>胡新月</t>
  </si>
  <si>
    <t>肖智玲</t>
  </si>
  <si>
    <t>周路阳</t>
  </si>
  <si>
    <t>卫美奇</t>
  </si>
  <si>
    <t>纪林明</t>
  </si>
  <si>
    <t>丁林江</t>
  </si>
  <si>
    <t>欧阳思星</t>
  </si>
  <si>
    <t>肖萌</t>
  </si>
  <si>
    <t>赵维海</t>
  </si>
  <si>
    <t>饶思婷</t>
  </si>
  <si>
    <t>郑丽华</t>
  </si>
  <si>
    <t>胡奕</t>
  </si>
  <si>
    <t>张雨烟</t>
  </si>
  <si>
    <t>谢子君</t>
  </si>
  <si>
    <t>车付婧</t>
  </si>
  <si>
    <t>刘文艳</t>
  </si>
  <si>
    <t>曾维良</t>
  </si>
  <si>
    <t>丘锦坤</t>
  </si>
  <si>
    <t>曾欣欣</t>
  </si>
  <si>
    <t>程宇</t>
  </si>
  <si>
    <t>邹一航</t>
  </si>
  <si>
    <t>晏宇</t>
  </si>
  <si>
    <t>吴定华</t>
  </si>
  <si>
    <t>曾海艳</t>
  </si>
  <si>
    <t>张志鸿</t>
  </si>
  <si>
    <t>黄浩</t>
  </si>
  <si>
    <t>骆润润</t>
  </si>
  <si>
    <t>虞佳兴</t>
  </si>
  <si>
    <t>李昱</t>
  </si>
  <si>
    <t>石福超</t>
  </si>
  <si>
    <t>左玉溪</t>
  </si>
  <si>
    <t>郭海均</t>
  </si>
  <si>
    <t>冷宇泽</t>
  </si>
  <si>
    <t>万泽成</t>
  </si>
  <si>
    <t>杨锦凤</t>
  </si>
  <si>
    <t>工程系2023-2024学年各班综合素质排名</t>
  </si>
  <si>
    <t>何思</t>
  </si>
  <si>
    <t>21电气1班</t>
  </si>
  <si>
    <t>龙良福</t>
  </si>
  <si>
    <t>申金驰</t>
  </si>
  <si>
    <t>魏培焕</t>
  </si>
  <si>
    <t>贾朋龙</t>
  </si>
  <si>
    <t>董思君</t>
  </si>
  <si>
    <t>梁文豪</t>
  </si>
  <si>
    <t>敖运宝</t>
  </si>
  <si>
    <t>李毕诚</t>
  </si>
  <si>
    <t>李鑫生</t>
  </si>
  <si>
    <t>郭辉</t>
  </si>
  <si>
    <t>宋志有</t>
  </si>
  <si>
    <t>陈桂鑫</t>
  </si>
  <si>
    <t>汪旭阳</t>
  </si>
  <si>
    <t>杜佳瑶</t>
  </si>
  <si>
    <t>黄金缘</t>
  </si>
  <si>
    <t>邓水青</t>
  </si>
  <si>
    <t>吕震</t>
  </si>
  <si>
    <t>潘景轩</t>
  </si>
  <si>
    <t>陈松权</t>
  </si>
  <si>
    <t>曹成</t>
  </si>
  <si>
    <t>马苏骏</t>
  </si>
  <si>
    <t>刘林波</t>
  </si>
  <si>
    <t>旷国平</t>
  </si>
  <si>
    <t>王升盛</t>
  </si>
  <si>
    <t>毕文超</t>
  </si>
  <si>
    <t>王梓博</t>
  </si>
  <si>
    <t>吴天濡</t>
  </si>
  <si>
    <t>杨嘉乐</t>
  </si>
  <si>
    <t>应道波</t>
  </si>
  <si>
    <t>袁逸豪</t>
  </si>
  <si>
    <t>李明田</t>
  </si>
  <si>
    <t>舒聪</t>
  </si>
  <si>
    <t>夏广博</t>
  </si>
  <si>
    <t>贺宇轩</t>
  </si>
  <si>
    <t>刘大宸</t>
  </si>
  <si>
    <t>王辉</t>
  </si>
  <si>
    <t>伍悦卿</t>
  </si>
  <si>
    <t>丁智康</t>
  </si>
  <si>
    <t>赵程</t>
  </si>
  <si>
    <t>张松坚</t>
  </si>
  <si>
    <t>严灿辉</t>
  </si>
  <si>
    <t>曾聪俊</t>
  </si>
  <si>
    <t>夏宏旺</t>
  </si>
  <si>
    <t>陈宇航</t>
  </si>
  <si>
    <t>杨敬瑞</t>
  </si>
  <si>
    <t>游紫妍</t>
  </si>
  <si>
    <t>刘如萍</t>
  </si>
  <si>
    <t>谢宏翔</t>
  </si>
  <si>
    <t>晏嘉兵</t>
  </si>
  <si>
    <t>张素豪</t>
  </si>
  <si>
    <t>侯北鹏</t>
  </si>
  <si>
    <t>周瀚宇</t>
  </si>
  <si>
    <t>徐理文</t>
  </si>
  <si>
    <t>郭思杰</t>
  </si>
  <si>
    <t>郑迎选</t>
  </si>
  <si>
    <t>黄立</t>
  </si>
  <si>
    <t>干子键</t>
  </si>
  <si>
    <t>曹原</t>
  </si>
  <si>
    <t>21电气2班</t>
  </si>
  <si>
    <t>陈海涛</t>
  </si>
  <si>
    <t>费洋</t>
  </si>
  <si>
    <t>甘怿昕</t>
  </si>
  <si>
    <t>何志森</t>
  </si>
  <si>
    <t>华观军</t>
  </si>
  <si>
    <t>黄年鹤</t>
  </si>
  <si>
    <t>江顺理</t>
  </si>
  <si>
    <t>姜书</t>
  </si>
  <si>
    <t>蒋耀铖</t>
  </si>
  <si>
    <t>孔宇奇</t>
  </si>
  <si>
    <t>李航</t>
  </si>
  <si>
    <t>李佳乐</t>
  </si>
  <si>
    <t>林镇宇</t>
  </si>
  <si>
    <t>刘聪</t>
  </si>
  <si>
    <t>刘芳潭</t>
  </si>
  <si>
    <t>刘鹏</t>
  </si>
  <si>
    <t>刘祺</t>
  </si>
  <si>
    <t>刘以洲</t>
  </si>
  <si>
    <t>罗珍</t>
  </si>
  <si>
    <t>彭新纪</t>
  </si>
  <si>
    <t>邵兴宇</t>
  </si>
  <si>
    <t>舒尔康</t>
  </si>
  <si>
    <t>帅儒</t>
  </si>
  <si>
    <t>王昊</t>
  </si>
  <si>
    <t>王丽萍</t>
  </si>
  <si>
    <t>王胜明</t>
  </si>
  <si>
    <t>王宇豪</t>
  </si>
  <si>
    <t>吴奕凡</t>
  </si>
  <si>
    <t>武旭</t>
  </si>
  <si>
    <t>谢荣晖</t>
  </si>
  <si>
    <t>徐政</t>
  </si>
  <si>
    <t>许力宇</t>
  </si>
  <si>
    <t>叶劲创</t>
  </si>
  <si>
    <t>叶琼斌</t>
  </si>
  <si>
    <t>易煌荣</t>
  </si>
  <si>
    <t>袁林青</t>
  </si>
  <si>
    <t>张亮</t>
  </si>
  <si>
    <t>张诺</t>
  </si>
  <si>
    <t>赵晨辉</t>
  </si>
  <si>
    <t>周鑫平</t>
  </si>
  <si>
    <t>周泽一</t>
  </si>
  <si>
    <t>朱挺茂</t>
  </si>
  <si>
    <t>邹欢</t>
  </si>
  <si>
    <t>王庆麟</t>
  </si>
  <si>
    <t>21土木1班</t>
  </si>
  <si>
    <t>伍琛</t>
  </si>
  <si>
    <t>章梦平</t>
  </si>
  <si>
    <t>杨俊</t>
  </si>
  <si>
    <t>吴江腾</t>
  </si>
  <si>
    <t>朱志强</t>
  </si>
  <si>
    <t>吴天云</t>
  </si>
  <si>
    <t>桂鑫云</t>
  </si>
  <si>
    <t>黄智</t>
  </si>
  <si>
    <t>方肇星</t>
  </si>
  <si>
    <t>吴小枫</t>
  </si>
  <si>
    <t>张晓阳</t>
  </si>
  <si>
    <t>胡俊林</t>
  </si>
  <si>
    <t>赵思垚</t>
  </si>
  <si>
    <t>张南翔</t>
  </si>
  <si>
    <t>朱信</t>
  </si>
  <si>
    <t>宋志宏</t>
  </si>
  <si>
    <t>车双喜</t>
  </si>
  <si>
    <t>戴康</t>
  </si>
  <si>
    <t>黄毅晨</t>
  </si>
  <si>
    <t>张普凡</t>
  </si>
  <si>
    <t>刘加伟</t>
  </si>
  <si>
    <t>杨懿帆</t>
  </si>
  <si>
    <t>冯志鸿</t>
  </si>
  <si>
    <t>赖修彬</t>
  </si>
  <si>
    <t>夏康炜</t>
  </si>
  <si>
    <t>方荣阳</t>
  </si>
  <si>
    <t>洪紫蒙</t>
  </si>
  <si>
    <t>21土木2班</t>
  </si>
  <si>
    <t>刘斌</t>
  </si>
  <si>
    <t>刘祥飞</t>
  </si>
  <si>
    <t>胡宇杰</t>
  </si>
  <si>
    <t>张林清</t>
  </si>
  <si>
    <t>肖惠庆</t>
  </si>
  <si>
    <t>颜佳欣</t>
  </si>
  <si>
    <t>夏志远</t>
  </si>
  <si>
    <t>徐苏莉</t>
  </si>
  <si>
    <t>郭阿毫</t>
  </si>
  <si>
    <t>林霄</t>
  </si>
  <si>
    <t>刘颖</t>
  </si>
  <si>
    <t>唐钰轩</t>
  </si>
  <si>
    <t>万琪</t>
  </si>
  <si>
    <t>金凡</t>
  </si>
  <si>
    <t>吴鑫</t>
  </si>
  <si>
    <t>曾明亮</t>
  </si>
  <si>
    <t>蔡仕杰</t>
  </si>
  <si>
    <t>郑永航</t>
  </si>
  <si>
    <t>孔令政</t>
  </si>
  <si>
    <t>万鑫</t>
  </si>
  <si>
    <t>王磊</t>
  </si>
  <si>
    <t>黄传龙</t>
  </si>
  <si>
    <t>刘金秋</t>
  </si>
  <si>
    <t>黄万程</t>
  </si>
  <si>
    <t>王璟涛</t>
  </si>
  <si>
    <t>李标标</t>
  </si>
  <si>
    <t>刘显涛</t>
  </si>
  <si>
    <t>夏子安</t>
  </si>
  <si>
    <t>杨清云</t>
  </si>
  <si>
    <t>吴祺</t>
  </si>
  <si>
    <t>程林鑫</t>
  </si>
  <si>
    <t>刘佳作</t>
  </si>
  <si>
    <t>刘宇超</t>
  </si>
  <si>
    <t>王杰</t>
  </si>
  <si>
    <t>郭衍辉</t>
  </si>
  <si>
    <t>李文军</t>
  </si>
  <si>
    <t>邓宇建</t>
  </si>
  <si>
    <t>叶洋洋</t>
  </si>
  <si>
    <t>谢凌峰</t>
  </si>
  <si>
    <t>刘权文</t>
  </si>
  <si>
    <t>毛权</t>
  </si>
  <si>
    <t>李文生</t>
  </si>
  <si>
    <t>蒋盛春</t>
  </si>
  <si>
    <t>陈明松</t>
  </si>
  <si>
    <t>方俊华</t>
  </si>
  <si>
    <t>胡滔</t>
  </si>
  <si>
    <t>邹辉荣</t>
  </si>
  <si>
    <t>22材成1班</t>
  </si>
  <si>
    <t>王圣森</t>
  </si>
  <si>
    <t>赵浩</t>
  </si>
  <si>
    <t>欧阳依凡</t>
  </si>
  <si>
    <t>曾广兴</t>
  </si>
  <si>
    <t>卜新杰</t>
  </si>
  <si>
    <t>杨扬</t>
  </si>
  <si>
    <t>刘子强</t>
  </si>
  <si>
    <t>谢政杰</t>
  </si>
  <si>
    <t>秦卓越</t>
  </si>
  <si>
    <t>彭韦强</t>
  </si>
  <si>
    <t>汪泽尧</t>
  </si>
  <si>
    <t>夏立通</t>
  </si>
  <si>
    <t>黄福临</t>
  </si>
  <si>
    <t>饶晖</t>
  </si>
  <si>
    <t>22电气1班</t>
  </si>
  <si>
    <t>王柯欣</t>
  </si>
  <si>
    <t>吴巍剑</t>
  </si>
  <si>
    <t>曹杨</t>
  </si>
  <si>
    <t>谢森发</t>
  </si>
  <si>
    <t>李旭骁</t>
  </si>
  <si>
    <t>刘宇昊</t>
  </si>
  <si>
    <t>林晨勋</t>
  </si>
  <si>
    <t>李嘉欣</t>
  </si>
  <si>
    <t>张良昊</t>
  </si>
  <si>
    <t>邱智权</t>
  </si>
  <si>
    <t>饶天津</t>
  </si>
  <si>
    <t>蒋祚庥</t>
  </si>
  <si>
    <t>陈洁茹</t>
  </si>
  <si>
    <t>徐东升</t>
  </si>
  <si>
    <t>吴乐彤</t>
  </si>
  <si>
    <t>邓伟东</t>
  </si>
  <si>
    <t>胡志刚</t>
  </si>
  <si>
    <t>王佳静</t>
  </si>
  <si>
    <t>周琪</t>
  </si>
  <si>
    <t>廖鑫</t>
  </si>
  <si>
    <t>段晓康</t>
  </si>
  <si>
    <t>江涛</t>
  </si>
  <si>
    <t>罗奕杰</t>
  </si>
  <si>
    <t>陈达珍</t>
  </si>
  <si>
    <t>李博洋</t>
  </si>
  <si>
    <t>张慧桃</t>
  </si>
  <si>
    <t>易锦琪</t>
  </si>
  <si>
    <t>潘俊毅</t>
  </si>
  <si>
    <t>余天磊</t>
  </si>
  <si>
    <t>韦庄</t>
  </si>
  <si>
    <t>尚焯煜</t>
  </si>
  <si>
    <t>占旭钊</t>
  </si>
  <si>
    <t>付新阳</t>
  </si>
  <si>
    <t>赵文杰</t>
  </si>
  <si>
    <t>车坤鑫</t>
  </si>
  <si>
    <t>应志远</t>
  </si>
  <si>
    <t>陈世良</t>
  </si>
  <si>
    <t>樊绍辉</t>
  </si>
  <si>
    <t>袁伟亮</t>
  </si>
  <si>
    <t>薛凯阳</t>
  </si>
  <si>
    <t>唐小童</t>
  </si>
  <si>
    <t>22电气2班</t>
  </si>
  <si>
    <t>高雅馨</t>
  </si>
  <si>
    <t>昌凯玉</t>
  </si>
  <si>
    <t>汪知颖</t>
  </si>
  <si>
    <t>周漫琪</t>
  </si>
  <si>
    <t>康林辉</t>
  </si>
  <si>
    <t>黄元艳</t>
  </si>
  <si>
    <t>杨力豪</t>
  </si>
  <si>
    <t>何文灏</t>
  </si>
  <si>
    <t>赵磊</t>
  </si>
  <si>
    <t>孙仪宁</t>
  </si>
  <si>
    <t>梁闽</t>
  </si>
  <si>
    <t>韩明昌</t>
  </si>
  <si>
    <t>杨龙</t>
  </si>
  <si>
    <t>龚天乐</t>
  </si>
  <si>
    <t>赵一鸣</t>
  </si>
  <si>
    <t>汪航</t>
  </si>
  <si>
    <t>赖扬</t>
  </si>
  <si>
    <t>郑瑞佳</t>
  </si>
  <si>
    <t>石义旭</t>
  </si>
  <si>
    <t>李修政</t>
  </si>
  <si>
    <t>陈祚淼</t>
  </si>
  <si>
    <t>袁卓坤</t>
  </si>
  <si>
    <t>樊城</t>
  </si>
  <si>
    <t>李威</t>
  </si>
  <si>
    <t>曾志成</t>
  </si>
  <si>
    <t>孙紫辉</t>
  </si>
  <si>
    <t>陈伟明</t>
  </si>
  <si>
    <t>朱毅</t>
  </si>
  <si>
    <t>钟国昌</t>
  </si>
  <si>
    <t>刘述兴</t>
  </si>
  <si>
    <t>黄钰淋</t>
  </si>
  <si>
    <t>梁旭</t>
  </si>
  <si>
    <t>范烈康</t>
  </si>
  <si>
    <t>王凌枫</t>
  </si>
  <si>
    <t>徐顾晨</t>
  </si>
  <si>
    <t>陈鸿图</t>
  </si>
  <si>
    <t>朱育槟</t>
  </si>
  <si>
    <t>黄美宴</t>
  </si>
  <si>
    <t>常珂强</t>
  </si>
  <si>
    <t>杨岂宣</t>
  </si>
  <si>
    <t>张智翔</t>
  </si>
  <si>
    <t>曾彦钧</t>
  </si>
  <si>
    <t>22电气3班</t>
  </si>
  <si>
    <t>刘丹</t>
  </si>
  <si>
    <t>吴涛</t>
  </si>
  <si>
    <t>刘欣</t>
  </si>
  <si>
    <t>余锋</t>
  </si>
  <si>
    <t>江思宇</t>
  </si>
  <si>
    <t>孙丹丹</t>
  </si>
  <si>
    <t>姚电发</t>
  </si>
  <si>
    <t>杨程昕</t>
  </si>
  <si>
    <t>范玮琪</t>
  </si>
  <si>
    <t>闵睿豪</t>
  </si>
  <si>
    <t>肖文凯</t>
  </si>
  <si>
    <t>胡桂珠</t>
  </si>
  <si>
    <t>李优</t>
  </si>
  <si>
    <t>余裕康</t>
  </si>
  <si>
    <t>郭磊宝</t>
  </si>
  <si>
    <t>赵俊杰</t>
  </si>
  <si>
    <t>刘鑫煜</t>
  </si>
  <si>
    <t>张坤豪</t>
  </si>
  <si>
    <t>孙浩林</t>
  </si>
  <si>
    <t>李俊</t>
  </si>
  <si>
    <t>赵炜冉</t>
  </si>
  <si>
    <t>刘宏洪</t>
  </si>
  <si>
    <t>罗宇涛</t>
  </si>
  <si>
    <t>熊仪</t>
  </si>
  <si>
    <t>王新宇</t>
  </si>
  <si>
    <t>李逸煦</t>
  </si>
  <si>
    <t>何孟恒</t>
  </si>
  <si>
    <t>邱思宁</t>
  </si>
  <si>
    <t>高家欢</t>
  </si>
  <si>
    <t>蒋仁峻</t>
  </si>
  <si>
    <t>施凯杰</t>
  </si>
  <si>
    <t>周文斌</t>
  </si>
  <si>
    <t>刘腾飞</t>
  </si>
  <si>
    <t>谢磊良</t>
  </si>
  <si>
    <t>江智恒</t>
  </si>
  <si>
    <t>叶宇轩</t>
  </si>
  <si>
    <t>郭乃航</t>
  </si>
  <si>
    <t>钱勇</t>
  </si>
  <si>
    <t>勒志彬</t>
  </si>
  <si>
    <t>洪宇豪</t>
  </si>
  <si>
    <t>陆声翔</t>
  </si>
  <si>
    <t>朱林</t>
  </si>
  <si>
    <t>李振华</t>
  </si>
  <si>
    <t xml:space="preserve">王秋博 </t>
  </si>
  <si>
    <t>22机电1班</t>
  </si>
  <si>
    <t>王宇飞</t>
  </si>
  <si>
    <t>胡武</t>
  </si>
  <si>
    <t>徐路</t>
  </si>
  <si>
    <t>江志文</t>
  </si>
  <si>
    <t>徐祥玉</t>
  </si>
  <si>
    <t>罗晟熙</t>
  </si>
  <si>
    <t>鄢然</t>
  </si>
  <si>
    <t>黄家伟</t>
  </si>
  <si>
    <t>章勇</t>
  </si>
  <si>
    <t>王亮华</t>
  </si>
  <si>
    <t>卢晨</t>
  </si>
  <si>
    <t>邹凯林</t>
  </si>
  <si>
    <t>刘俊强</t>
  </si>
  <si>
    <t>胡明军</t>
  </si>
  <si>
    <t>王荣涛</t>
  </si>
  <si>
    <t>何俊杰</t>
  </si>
  <si>
    <t>朱志鹏</t>
  </si>
  <si>
    <t>桂林杰</t>
  </si>
  <si>
    <t>封谨</t>
  </si>
  <si>
    <t>欧阳一远</t>
  </si>
  <si>
    <t>张先昊</t>
  </si>
  <si>
    <t>王伟</t>
  </si>
  <si>
    <t>吴志鑫</t>
  </si>
  <si>
    <t>张佳怡</t>
  </si>
  <si>
    <t>黄文俊</t>
  </si>
  <si>
    <t>孟燚文</t>
  </si>
  <si>
    <t>胡鹏</t>
  </si>
  <si>
    <t>叶京哲</t>
  </si>
  <si>
    <t xml:space="preserve">陈芷坚 </t>
  </si>
  <si>
    <t>王炳正</t>
  </si>
  <si>
    <t>何嘉鹏</t>
  </si>
  <si>
    <t>毛小刚</t>
  </si>
  <si>
    <t>范学伟</t>
  </si>
  <si>
    <t>张君晟</t>
  </si>
  <si>
    <t>邓福来</t>
  </si>
  <si>
    <t>张文灿</t>
  </si>
  <si>
    <t>甘翌豪</t>
  </si>
  <si>
    <t>殷子翔</t>
  </si>
  <si>
    <t>郭永辉</t>
  </si>
  <si>
    <t>张智</t>
  </si>
  <si>
    <t>张思豪</t>
  </si>
  <si>
    <t>肖林发</t>
  </si>
  <si>
    <t>刘勇</t>
  </si>
  <si>
    <t>康煌辉</t>
  </si>
  <si>
    <t>张襄鸿</t>
  </si>
  <si>
    <t>李德旺</t>
  </si>
  <si>
    <t>杨逸程</t>
  </si>
  <si>
    <t>饶天浩</t>
  </si>
  <si>
    <t>戴正武</t>
  </si>
  <si>
    <t>22机电2班</t>
  </si>
  <si>
    <t>2%</t>
  </si>
  <si>
    <t>樊攀硕</t>
  </si>
  <si>
    <t>4%</t>
  </si>
  <si>
    <t>安泳帆</t>
  </si>
  <si>
    <t>6%</t>
  </si>
  <si>
    <t>周明洋</t>
  </si>
  <si>
    <t>8%</t>
  </si>
  <si>
    <t>周智伟</t>
  </si>
  <si>
    <t>10%</t>
  </si>
  <si>
    <t>周龙勇</t>
  </si>
  <si>
    <t>12%</t>
  </si>
  <si>
    <t>邱邦彦</t>
  </si>
  <si>
    <t>13%</t>
  </si>
  <si>
    <t>夏旗辉</t>
  </si>
  <si>
    <t>15%</t>
  </si>
  <si>
    <t>温宝贤</t>
  </si>
  <si>
    <t>17%</t>
  </si>
  <si>
    <t>郑德鑫</t>
  </si>
  <si>
    <t>19%</t>
  </si>
  <si>
    <t>罗来梁</t>
  </si>
  <si>
    <t>21%</t>
  </si>
  <si>
    <t>刘辉华</t>
  </si>
  <si>
    <t>23%</t>
  </si>
  <si>
    <t>胡志文</t>
  </si>
  <si>
    <t>25%</t>
  </si>
  <si>
    <t>韩佳成</t>
  </si>
  <si>
    <t>27%</t>
  </si>
  <si>
    <t>洪明</t>
  </si>
  <si>
    <t>29%</t>
  </si>
  <si>
    <t>刘小铭</t>
  </si>
  <si>
    <t>31%</t>
  </si>
  <si>
    <t>黄浩东</t>
  </si>
  <si>
    <t>33%</t>
  </si>
  <si>
    <t>肖旭东</t>
  </si>
  <si>
    <t>35%</t>
  </si>
  <si>
    <t>吴曰标</t>
  </si>
  <si>
    <t>37%</t>
  </si>
  <si>
    <t>冯宇玲</t>
  </si>
  <si>
    <t>38%</t>
  </si>
  <si>
    <t>姚选峰</t>
  </si>
  <si>
    <t>40%</t>
  </si>
  <si>
    <t>刘安杰</t>
  </si>
  <si>
    <t>42%</t>
  </si>
  <si>
    <t>陈紫东</t>
  </si>
  <si>
    <t>44%</t>
  </si>
  <si>
    <t>刘和霖</t>
  </si>
  <si>
    <t>46%</t>
  </si>
  <si>
    <t>冷诚铖</t>
  </si>
  <si>
    <t>48%</t>
  </si>
  <si>
    <t>罗文杰</t>
  </si>
  <si>
    <t>50%</t>
  </si>
  <si>
    <t>张杰</t>
  </si>
  <si>
    <t>52%</t>
  </si>
  <si>
    <t>糜锋</t>
  </si>
  <si>
    <t>54%</t>
  </si>
  <si>
    <t>黄嘉运</t>
  </si>
  <si>
    <t>0%</t>
  </si>
  <si>
    <t>王新</t>
  </si>
  <si>
    <t>58%</t>
  </si>
  <si>
    <t>李锴</t>
  </si>
  <si>
    <t>60%</t>
  </si>
  <si>
    <t>杨宝军</t>
  </si>
  <si>
    <t>62%</t>
  </si>
  <si>
    <t>钟卫健</t>
  </si>
  <si>
    <t>63%</t>
  </si>
  <si>
    <t>廖茂彰</t>
  </si>
  <si>
    <t>65%</t>
  </si>
  <si>
    <t>黎尔康</t>
  </si>
  <si>
    <t>67%</t>
  </si>
  <si>
    <t>袁锦标</t>
  </si>
  <si>
    <t>苏楠亚</t>
  </si>
  <si>
    <t>71%</t>
  </si>
  <si>
    <t>吕浩军</t>
  </si>
  <si>
    <t>73%</t>
  </si>
  <si>
    <t>林威</t>
  </si>
  <si>
    <t>75%</t>
  </si>
  <si>
    <t>虞阳</t>
  </si>
  <si>
    <t>77%</t>
  </si>
  <si>
    <t>熊子隆</t>
  </si>
  <si>
    <t>79%</t>
  </si>
  <si>
    <t>胡财涛</t>
  </si>
  <si>
    <t>81%</t>
  </si>
  <si>
    <t>黄俊豪</t>
  </si>
  <si>
    <t>83%</t>
  </si>
  <si>
    <t>黄准忠</t>
  </si>
  <si>
    <t>85%</t>
  </si>
  <si>
    <t>夏微</t>
  </si>
  <si>
    <t>87%</t>
  </si>
  <si>
    <t>彭松玉</t>
  </si>
  <si>
    <t>88%</t>
  </si>
  <si>
    <t>叶耀晖</t>
  </si>
  <si>
    <t>90%</t>
  </si>
  <si>
    <t>吴浩男</t>
  </si>
  <si>
    <t>92%</t>
  </si>
  <si>
    <t>谢衍斌</t>
  </si>
  <si>
    <t>94%</t>
  </si>
  <si>
    <t>96%</t>
  </si>
  <si>
    <t>邓俊雄</t>
  </si>
  <si>
    <t>98%</t>
  </si>
  <si>
    <t>丁旭</t>
  </si>
  <si>
    <t>100%</t>
  </si>
  <si>
    <t>李杰</t>
  </si>
  <si>
    <t>22机电3班</t>
  </si>
  <si>
    <t>陈云焕</t>
  </si>
  <si>
    <t>王柏涵</t>
  </si>
  <si>
    <t>黄石</t>
  </si>
  <si>
    <t>潘求武</t>
  </si>
  <si>
    <t>沈强</t>
  </si>
  <si>
    <t>徐健豪</t>
  </si>
  <si>
    <t>舒锐</t>
  </si>
  <si>
    <t>李玉萍</t>
  </si>
  <si>
    <t>陈龙</t>
  </si>
  <si>
    <t>刘茗杰</t>
  </si>
  <si>
    <t>杨宏禹</t>
  </si>
  <si>
    <t>曾惠泉</t>
  </si>
  <si>
    <t>刘吉兵</t>
  </si>
  <si>
    <t>宋佳伟</t>
  </si>
  <si>
    <t>贺骞</t>
  </si>
  <si>
    <t>莫昊洋</t>
  </si>
  <si>
    <t>彭文轩</t>
  </si>
  <si>
    <t>石教晶</t>
  </si>
  <si>
    <t>叶俊</t>
  </si>
  <si>
    <t>孟凯</t>
  </si>
  <si>
    <t>刘涛</t>
  </si>
  <si>
    <t>舒俊洁</t>
  </si>
  <si>
    <t>吴裕豪</t>
  </si>
  <si>
    <t>夏伟业</t>
  </si>
  <si>
    <t>朱惠荣</t>
  </si>
  <si>
    <t>刘新培</t>
  </si>
  <si>
    <t>饶旺业</t>
  </si>
  <si>
    <t>房方</t>
  </si>
  <si>
    <t>陈针</t>
  </si>
  <si>
    <t>温金葆</t>
  </si>
  <si>
    <t>冯瀛屹</t>
  </si>
  <si>
    <t>赵昌亮</t>
  </si>
  <si>
    <t>胡谢伟</t>
  </si>
  <si>
    <t>钟诚锋</t>
  </si>
  <si>
    <t>王炳华</t>
  </si>
  <si>
    <t>朱缪伟</t>
  </si>
  <si>
    <t>昊晨旭</t>
  </si>
  <si>
    <t>陈建强</t>
  </si>
  <si>
    <t>黄勇江</t>
  </si>
  <si>
    <t>曾诗宇</t>
  </si>
  <si>
    <t>熊文哲</t>
  </si>
  <si>
    <t>黄师民</t>
  </si>
  <si>
    <t>梁修林</t>
  </si>
  <si>
    <t>汪清扬</t>
  </si>
  <si>
    <t>魏子涵</t>
  </si>
  <si>
    <t>舒伟豪</t>
  </si>
  <si>
    <t>李锦轩</t>
  </si>
  <si>
    <t>徐前勤</t>
  </si>
  <si>
    <t>22机电4班</t>
  </si>
  <si>
    <t>曾文豪</t>
  </si>
  <si>
    <t>范潇睿</t>
  </si>
  <si>
    <t>庄怡椋</t>
  </si>
  <si>
    <t>蔡清</t>
  </si>
  <si>
    <t>冯志鹏</t>
  </si>
  <si>
    <t>肖芸</t>
  </si>
  <si>
    <t>潘建坚</t>
  </si>
  <si>
    <t>李业成</t>
  </si>
  <si>
    <t>蔡灿敏</t>
  </si>
  <si>
    <t>章子祺</t>
  </si>
  <si>
    <t>朱俊</t>
  </si>
  <si>
    <t>肖子键</t>
  </si>
  <si>
    <t>罗信</t>
  </si>
  <si>
    <t>倪宏强</t>
  </si>
  <si>
    <t>刘尚焯</t>
  </si>
  <si>
    <t>邓文宣</t>
  </si>
  <si>
    <t>熊嘉城</t>
  </si>
  <si>
    <t>陈宇津</t>
  </si>
  <si>
    <t>肖洋</t>
  </si>
  <si>
    <t>黄坤</t>
  </si>
  <si>
    <t>周文敏</t>
  </si>
  <si>
    <t>钟嘉聪</t>
  </si>
  <si>
    <t>黄成翔</t>
  </si>
  <si>
    <t>詹善祥</t>
  </si>
  <si>
    <t>杨福星</t>
  </si>
  <si>
    <t>郭昌昇</t>
  </si>
  <si>
    <t>叶梓颜</t>
  </si>
  <si>
    <t>卢泓坤</t>
  </si>
  <si>
    <t>丁瑞飞</t>
  </si>
  <si>
    <t>张思齐</t>
  </si>
  <si>
    <t>孙泉</t>
  </si>
  <si>
    <t>彭好</t>
  </si>
  <si>
    <t>颜锦涛</t>
  </si>
  <si>
    <t>曾尚富</t>
  </si>
  <si>
    <t>王梓涵</t>
  </si>
  <si>
    <t>吴首鹏</t>
  </si>
  <si>
    <t>谢甘雨</t>
  </si>
  <si>
    <t>李干梁</t>
  </si>
  <si>
    <t>谢奇涛</t>
  </si>
  <si>
    <t>刘伟</t>
  </si>
  <si>
    <t>黄阳昕</t>
  </si>
  <si>
    <t>臧景荣</t>
  </si>
  <si>
    <t>曾俊杰</t>
  </si>
  <si>
    <t>黄宽鑫</t>
  </si>
  <si>
    <t>罗竟明</t>
  </si>
  <si>
    <t>熊智辉</t>
  </si>
  <si>
    <t>22建工1班</t>
  </si>
  <si>
    <t>江少飞</t>
  </si>
  <si>
    <t>朱辰欣</t>
  </si>
  <si>
    <t>刘炎赫</t>
  </si>
  <si>
    <t>王宏俊</t>
  </si>
  <si>
    <t>李良鹏</t>
  </si>
  <si>
    <t>沈有儒</t>
  </si>
  <si>
    <t>徐盛兴</t>
  </si>
  <si>
    <t>邹金豪</t>
  </si>
  <si>
    <t>杨桂龙</t>
  </si>
  <si>
    <t>石佳庆</t>
  </si>
  <si>
    <t>阳佳顺</t>
  </si>
  <si>
    <t>严发华</t>
  </si>
  <si>
    <t>王观许</t>
  </si>
  <si>
    <t>吴雨琴</t>
  </si>
  <si>
    <t>余俊杰</t>
  </si>
  <si>
    <t>郭伟</t>
  </si>
  <si>
    <t>王子炫</t>
  </si>
  <si>
    <t>闻贤</t>
  </si>
  <si>
    <t>余景哲</t>
  </si>
  <si>
    <t>吴春林</t>
  </si>
  <si>
    <t>梁睿杰</t>
  </si>
  <si>
    <t>程海奔</t>
  </si>
  <si>
    <t>万家盛</t>
  </si>
  <si>
    <t>刘泽晖</t>
  </si>
  <si>
    <t>邓旺</t>
  </si>
  <si>
    <t>王烈发</t>
  </si>
  <si>
    <t>吕博</t>
  </si>
  <si>
    <t>郑宜文</t>
  </si>
  <si>
    <t>张博</t>
  </si>
  <si>
    <t>辛毅</t>
  </si>
  <si>
    <t>陈文</t>
  </si>
  <si>
    <t>甘志豪</t>
  </si>
  <si>
    <t>聂隆林</t>
  </si>
  <si>
    <t>周佛明</t>
  </si>
  <si>
    <t>杨子宇</t>
  </si>
  <si>
    <t>程浩天</t>
  </si>
  <si>
    <t>彭冲</t>
  </si>
  <si>
    <t>何子健</t>
  </si>
  <si>
    <t>戴文浩</t>
  </si>
  <si>
    <t>熊伟豪</t>
  </si>
  <si>
    <t>熊昭阳</t>
  </si>
  <si>
    <t>段宇</t>
  </si>
  <si>
    <t>卢江柳</t>
  </si>
  <si>
    <t>涂曦</t>
  </si>
  <si>
    <t>李嘉成</t>
  </si>
  <si>
    <t>22建工2班</t>
  </si>
  <si>
    <t>曹书休</t>
  </si>
  <si>
    <t>占志权</t>
  </si>
  <si>
    <t>白豪</t>
  </si>
  <si>
    <t>邱麟志</t>
  </si>
  <si>
    <t>曾诚</t>
  </si>
  <si>
    <t>罗志斌</t>
  </si>
  <si>
    <t>张坤华</t>
  </si>
  <si>
    <t>王文豪</t>
  </si>
  <si>
    <t>温鹏飞</t>
  </si>
  <si>
    <t>廖世辉</t>
  </si>
  <si>
    <t>车旺龙</t>
  </si>
  <si>
    <t>韩祥慧</t>
  </si>
  <si>
    <t>方政辉</t>
  </si>
  <si>
    <t>邓推波</t>
  </si>
  <si>
    <t>黄隆</t>
  </si>
  <si>
    <t>王浩</t>
  </si>
  <si>
    <t>付思琴</t>
  </si>
  <si>
    <t>洪永佳</t>
  </si>
  <si>
    <t>陈子健</t>
  </si>
  <si>
    <t>温南保</t>
  </si>
  <si>
    <t>李志鹏</t>
  </si>
  <si>
    <t>徐婷婷</t>
  </si>
  <si>
    <t>喻星宇</t>
  </si>
  <si>
    <t>张伟强</t>
  </si>
  <si>
    <t>邓唯佳</t>
  </si>
  <si>
    <t>熊琦</t>
  </si>
  <si>
    <t>何志强</t>
  </si>
  <si>
    <t>曾龙</t>
  </si>
  <si>
    <t>余晖翔</t>
  </si>
  <si>
    <t>匡泓昊</t>
  </si>
  <si>
    <t>雷金华</t>
  </si>
  <si>
    <t>万顺</t>
  </si>
  <si>
    <t>郑友军</t>
  </si>
  <si>
    <t>刘伟财</t>
  </si>
  <si>
    <t>郭辉龙</t>
  </si>
  <si>
    <t>牛紫祥</t>
  </si>
  <si>
    <t>杜京阳</t>
  </si>
  <si>
    <t>杜俊壕</t>
  </si>
  <si>
    <t>付文豪</t>
  </si>
  <si>
    <t>孙珊</t>
  </si>
  <si>
    <t>胡家力</t>
  </si>
  <si>
    <t>胡佳宇</t>
  </si>
  <si>
    <t>廖世杰</t>
  </si>
  <si>
    <t>李民荣</t>
  </si>
  <si>
    <t>22建工3班</t>
  </si>
  <si>
    <t>周伟名</t>
  </si>
  <si>
    <t>赖修福</t>
  </si>
  <si>
    <t>易宇鹏</t>
  </si>
  <si>
    <t>吴晨</t>
  </si>
  <si>
    <t>刘健</t>
  </si>
  <si>
    <t>周朝胜</t>
  </si>
  <si>
    <t>徐鹏炜</t>
  </si>
  <si>
    <t>聂茜</t>
  </si>
  <si>
    <t>张赛龙</t>
  </si>
  <si>
    <t>周融冰</t>
  </si>
  <si>
    <t>杜毅洋</t>
  </si>
  <si>
    <t>谢鑫</t>
  </si>
  <si>
    <t>李子强</t>
  </si>
  <si>
    <t>金永康</t>
  </si>
  <si>
    <t>吴阳</t>
  </si>
  <si>
    <t>陈文博</t>
  </si>
  <si>
    <t>李鸿昌</t>
  </si>
  <si>
    <t>孙伟</t>
  </si>
  <si>
    <t>谭鑫</t>
  </si>
  <si>
    <t>徐汉尊</t>
  </si>
  <si>
    <t>汪翔</t>
  </si>
  <si>
    <t>易瑞龙</t>
  </si>
  <si>
    <t>孙仁杰</t>
  </si>
  <si>
    <t>涂传鑫</t>
  </si>
  <si>
    <t>蔡子舰</t>
  </si>
  <si>
    <t>刘家豪</t>
  </si>
  <si>
    <t>舒涵</t>
  </si>
  <si>
    <t>陈肖肖</t>
  </si>
  <si>
    <t>张炳昌</t>
  </si>
  <si>
    <t>雷沁欣</t>
  </si>
  <si>
    <t>曾益豪</t>
  </si>
  <si>
    <t>张成峰</t>
  </si>
  <si>
    <t>许松炜</t>
  </si>
  <si>
    <t>韩泽栩</t>
  </si>
  <si>
    <t>尹龄华</t>
  </si>
  <si>
    <t>冷逍遥</t>
  </si>
  <si>
    <t>谌姜贝</t>
  </si>
  <si>
    <t>张斯友</t>
  </si>
  <si>
    <t>余嘉健</t>
  </si>
  <si>
    <t>李天文</t>
  </si>
  <si>
    <t>艾志强</t>
  </si>
  <si>
    <t>王子鑫</t>
  </si>
  <si>
    <t>齐聪</t>
  </si>
  <si>
    <t>22建工4班</t>
  </si>
  <si>
    <t>范肇吉</t>
  </si>
  <si>
    <t>郭志豪</t>
  </si>
  <si>
    <t>胡进</t>
  </si>
  <si>
    <t>余梦颖</t>
  </si>
  <si>
    <t>左佳炳</t>
  </si>
  <si>
    <t>周文根</t>
  </si>
  <si>
    <t>朱步宙</t>
  </si>
  <si>
    <t>赖志坚</t>
  </si>
  <si>
    <t>尧鑫</t>
  </si>
  <si>
    <t>钟先琪</t>
  </si>
  <si>
    <t>王玉平</t>
  </si>
  <si>
    <t>刘显任</t>
  </si>
  <si>
    <t>罗佳欣</t>
  </si>
  <si>
    <t>芦文婧</t>
  </si>
  <si>
    <t>贾慧怡</t>
  </si>
  <si>
    <t>赖腾</t>
  </si>
  <si>
    <t>高宇航</t>
  </si>
  <si>
    <t>邓孝涛</t>
  </si>
  <si>
    <t>龚志彬</t>
  </si>
  <si>
    <t>钱佳源</t>
  </si>
  <si>
    <t>盛福寿</t>
  </si>
  <si>
    <t>廖愉辉</t>
  </si>
  <si>
    <t>张巍宝</t>
  </si>
  <si>
    <t>谈锐</t>
  </si>
  <si>
    <t>阮俊奇</t>
  </si>
  <si>
    <t>潘波</t>
  </si>
  <si>
    <t>陈云鹏</t>
  </si>
  <si>
    <t>张文璐</t>
  </si>
  <si>
    <t>袁飞洪</t>
  </si>
  <si>
    <t>梁永健</t>
  </si>
  <si>
    <t>郭建兴</t>
  </si>
  <si>
    <t>王泽华</t>
  </si>
  <si>
    <t>黄煜</t>
  </si>
  <si>
    <t>王子旋</t>
  </si>
  <si>
    <t>严树钿</t>
  </si>
  <si>
    <t>赖文龙</t>
  </si>
  <si>
    <t>巢温河</t>
  </si>
  <si>
    <t>彭黄江</t>
  </si>
  <si>
    <t>纪钰豪</t>
  </si>
  <si>
    <t>刘维坚</t>
  </si>
  <si>
    <t>张雪晗</t>
  </si>
  <si>
    <t>邹嘉旺</t>
  </si>
  <si>
    <t>22土木1班</t>
  </si>
  <si>
    <t>喻欢欢</t>
  </si>
  <si>
    <t>彭静芸</t>
  </si>
  <si>
    <t>蔡兆锦</t>
  </si>
  <si>
    <t>许炽月</t>
  </si>
  <si>
    <t>高思伊</t>
  </si>
  <si>
    <t>钟义</t>
  </si>
  <si>
    <t>高星</t>
  </si>
  <si>
    <t>张学辉</t>
  </si>
  <si>
    <t>陈继良</t>
  </si>
  <si>
    <t>饶云飞</t>
  </si>
  <si>
    <t>宋文杰</t>
  </si>
  <si>
    <t>钟利民</t>
  </si>
  <si>
    <t>上官名永</t>
  </si>
  <si>
    <t>徐科</t>
  </si>
  <si>
    <t>黄凯</t>
  </si>
  <si>
    <t>王永寿</t>
  </si>
  <si>
    <t>高健</t>
  </si>
  <si>
    <t>郭轶鹏</t>
  </si>
  <si>
    <t>康皓</t>
  </si>
  <si>
    <t>许季浩</t>
  </si>
  <si>
    <t>李馨哲</t>
  </si>
  <si>
    <t>万发林</t>
  </si>
  <si>
    <t>刘俊昊</t>
  </si>
  <si>
    <t>饶世奇</t>
  </si>
  <si>
    <t>罗续东</t>
  </si>
  <si>
    <t>黄达</t>
  </si>
  <si>
    <t>李缘</t>
  </si>
  <si>
    <t>丁振博</t>
  </si>
  <si>
    <t>林志豪</t>
  </si>
  <si>
    <t>文轩</t>
  </si>
  <si>
    <t>郑康</t>
  </si>
  <si>
    <t>罗贤贺</t>
  </si>
  <si>
    <t>管鹏</t>
  </si>
  <si>
    <t>柳宇航</t>
  </si>
  <si>
    <t>乐腾翼</t>
  </si>
  <si>
    <t>高志远</t>
  </si>
  <si>
    <t>胡昊宇</t>
  </si>
  <si>
    <t>曾祥贵</t>
  </si>
  <si>
    <t>23材成1班</t>
  </si>
  <si>
    <t>曾祥文</t>
  </si>
  <si>
    <t>陈帝旺</t>
  </si>
  <si>
    <t>陈伟杰</t>
  </si>
  <si>
    <t>范志鹏</t>
  </si>
  <si>
    <t>胡文彬</t>
  </si>
  <si>
    <t>廖欣予</t>
  </si>
  <si>
    <t>罗奇瑞</t>
  </si>
  <si>
    <t>潘智远</t>
  </si>
  <si>
    <t>戚晨玮</t>
  </si>
  <si>
    <t>王观福</t>
  </si>
  <si>
    <t>王瀚宇</t>
  </si>
  <si>
    <t>吴博</t>
  </si>
  <si>
    <t>谢源泰</t>
  </si>
  <si>
    <t>许育强</t>
  </si>
  <si>
    <t>易建</t>
  </si>
  <si>
    <t>袁昊</t>
  </si>
  <si>
    <t>张婧瑶</t>
  </si>
  <si>
    <t>张素芳</t>
  </si>
  <si>
    <t>章驰</t>
  </si>
  <si>
    <t>周雅卓</t>
  </si>
  <si>
    <t>左浪俊</t>
  </si>
  <si>
    <t>孙林</t>
  </si>
  <si>
    <t>23电气1班</t>
  </si>
  <si>
    <t>邓之杰</t>
  </si>
  <si>
    <t>王嘉华</t>
  </si>
  <si>
    <t>龚永辉</t>
  </si>
  <si>
    <t>龚慎思</t>
  </si>
  <si>
    <t>危岩</t>
  </si>
  <si>
    <t>许元杰</t>
  </si>
  <si>
    <t>曾云媚</t>
  </si>
  <si>
    <t>康峻玮</t>
  </si>
  <si>
    <t>李星贝</t>
  </si>
  <si>
    <t>方震</t>
  </si>
  <si>
    <t>孙宝鹏</t>
  </si>
  <si>
    <t>黄晓祺</t>
  </si>
  <si>
    <t>熊泽慧</t>
  </si>
  <si>
    <t>钟兴有</t>
  </si>
  <si>
    <t>付宇航</t>
  </si>
  <si>
    <t>罗海轩</t>
  </si>
  <si>
    <t>罗鹏</t>
  </si>
  <si>
    <t>邹来财</t>
  </si>
  <si>
    <t>刘成</t>
  </si>
  <si>
    <t>吴仁杰</t>
  </si>
  <si>
    <t>吴兴豪</t>
  </si>
  <si>
    <t>邱江超</t>
  </si>
  <si>
    <t>舒可豪</t>
  </si>
  <si>
    <t>刘峰</t>
  </si>
  <si>
    <t>文志鹏</t>
  </si>
  <si>
    <t>丁浩男</t>
  </si>
  <si>
    <t>李奕莹</t>
  </si>
  <si>
    <t>李佳兴</t>
  </si>
  <si>
    <t>肖鑫</t>
  </si>
  <si>
    <t>刘君豪</t>
  </si>
  <si>
    <t>吴俊民</t>
  </si>
  <si>
    <t>李荣柱</t>
  </si>
  <si>
    <t>苏守贵</t>
  </si>
  <si>
    <t>张家豪</t>
  </si>
  <si>
    <t>罗冠</t>
  </si>
  <si>
    <t>潘俊炜</t>
  </si>
  <si>
    <t>施文彬</t>
  </si>
  <si>
    <t>何政</t>
  </si>
  <si>
    <t>闵泉泉</t>
  </si>
  <si>
    <t>习紫燕</t>
  </si>
  <si>
    <t>杨明志</t>
  </si>
  <si>
    <t>张煜晨</t>
  </si>
  <si>
    <t>范振宇</t>
  </si>
  <si>
    <t>吴尔开希</t>
  </si>
  <si>
    <t>许育民</t>
  </si>
  <si>
    <t>姜岳</t>
  </si>
  <si>
    <t>龙官鑫</t>
  </si>
  <si>
    <t>江民天</t>
  </si>
  <si>
    <t>张石根</t>
  </si>
  <si>
    <t>谢秉融</t>
  </si>
  <si>
    <t>赵梓越</t>
  </si>
  <si>
    <t>23电气2班</t>
  </si>
  <si>
    <t>王宇炫</t>
  </si>
  <si>
    <t>邱浩</t>
  </si>
  <si>
    <t>郑小花</t>
  </si>
  <si>
    <t>祝玉峥</t>
  </si>
  <si>
    <t>陈琦</t>
  </si>
  <si>
    <t>桂达</t>
  </si>
  <si>
    <t>张文宇</t>
  </si>
  <si>
    <t>艾志勇</t>
  </si>
  <si>
    <t>文家辉</t>
  </si>
  <si>
    <t>杨宇昕</t>
  </si>
  <si>
    <t>樊通</t>
  </si>
  <si>
    <t>陈晓娟</t>
  </si>
  <si>
    <t>付方斌</t>
  </si>
  <si>
    <t>黄瀚然</t>
  </si>
  <si>
    <t>陈志明</t>
  </si>
  <si>
    <t>黎静</t>
  </si>
  <si>
    <t>胡毅</t>
  </si>
  <si>
    <t>张文竞</t>
  </si>
  <si>
    <t>李文杰</t>
  </si>
  <si>
    <t>刘皓旸</t>
  </si>
  <si>
    <t>黄海青</t>
  </si>
  <si>
    <t>谢睿</t>
  </si>
  <si>
    <t>冷金丹</t>
  </si>
  <si>
    <t>王诗民</t>
  </si>
  <si>
    <t>刘霖</t>
  </si>
  <si>
    <t>伍嘉欣</t>
  </si>
  <si>
    <t>陈立航</t>
  </si>
  <si>
    <t>占忠振</t>
  </si>
  <si>
    <t>邱涛</t>
  </si>
  <si>
    <t>陈冠鑫</t>
  </si>
  <si>
    <t>潘嘉鹏</t>
  </si>
  <si>
    <t>叶佳豪</t>
  </si>
  <si>
    <t>阿英寿</t>
  </si>
  <si>
    <t>孙小伟</t>
  </si>
  <si>
    <t>艾珂满</t>
  </si>
  <si>
    <t>李遂</t>
  </si>
  <si>
    <t>王天凯</t>
  </si>
  <si>
    <t>黄宗鹏</t>
  </si>
  <si>
    <t>程俊豪</t>
  </si>
  <si>
    <t>杨嘉伟</t>
  </si>
  <si>
    <t>刘佳豪</t>
  </si>
  <si>
    <t>邓烨</t>
  </si>
  <si>
    <t>卢文诺</t>
  </si>
  <si>
    <t>杨志伟</t>
  </si>
  <si>
    <t>魏鑫</t>
  </si>
  <si>
    <t>彭慧缘</t>
  </si>
  <si>
    <t>喻云鹏</t>
  </si>
  <si>
    <t>段江洲</t>
  </si>
  <si>
    <t>余果</t>
  </si>
  <si>
    <t>赖钰成</t>
  </si>
  <si>
    <t>洪宇阳</t>
  </si>
  <si>
    <t>徐天赐</t>
  </si>
  <si>
    <t>黄涛</t>
  </si>
  <si>
    <t>23电气3班</t>
  </si>
  <si>
    <t>程文丽</t>
  </si>
  <si>
    <t>王韵涵</t>
  </si>
  <si>
    <t>胡诗怡</t>
  </si>
  <si>
    <t>刘虹玲</t>
  </si>
  <si>
    <t>徐宇</t>
  </si>
  <si>
    <t>丁思雨</t>
  </si>
  <si>
    <t>邓方达</t>
  </si>
  <si>
    <t>徐仁康</t>
  </si>
  <si>
    <t>胡文宇</t>
  </si>
  <si>
    <t>邓文昕</t>
  </si>
  <si>
    <t>何宇桉</t>
  </si>
  <si>
    <t>张浩</t>
  </si>
  <si>
    <t>张永平</t>
  </si>
  <si>
    <t>曾璞珩</t>
  </si>
  <si>
    <t>江雨</t>
  </si>
  <si>
    <t>袁浩</t>
  </si>
  <si>
    <t>肖勇</t>
  </si>
  <si>
    <t>余定华</t>
  </si>
  <si>
    <t>石乾昊</t>
  </si>
  <si>
    <t>钟涛</t>
  </si>
  <si>
    <t>袁考兴</t>
  </si>
  <si>
    <t>龚浩林</t>
  </si>
  <si>
    <t>杨逸飞</t>
  </si>
  <si>
    <t>贺叶青</t>
  </si>
  <si>
    <t>卢星宇</t>
  </si>
  <si>
    <t>阮奕清</t>
  </si>
  <si>
    <t>唐鹏</t>
  </si>
  <si>
    <t>袁泉</t>
  </si>
  <si>
    <t>梁炜孙</t>
  </si>
  <si>
    <t>刘沛豪</t>
  </si>
  <si>
    <t>何江</t>
  </si>
  <si>
    <t>熊家旺</t>
  </si>
  <si>
    <t>杨琪</t>
  </si>
  <si>
    <t>徐乐</t>
  </si>
  <si>
    <t>贺焕国</t>
  </si>
  <si>
    <t>胡建华</t>
  </si>
  <si>
    <t>张铭轩</t>
  </si>
  <si>
    <t>王志江</t>
  </si>
  <si>
    <t>廖佳文</t>
  </si>
  <si>
    <t>严文昊</t>
  </si>
  <si>
    <t>肖桐凌</t>
  </si>
  <si>
    <t>谢阳灿</t>
  </si>
  <si>
    <t>袁凌峰</t>
  </si>
  <si>
    <t>丁俊涛</t>
  </si>
  <si>
    <t>傅鸿威</t>
  </si>
  <si>
    <t>骆煜</t>
  </si>
  <si>
    <t>吴天</t>
  </si>
  <si>
    <t>张启明</t>
  </si>
  <si>
    <t>赖力凡</t>
  </si>
  <si>
    <t>裴强强</t>
  </si>
  <si>
    <t>赵凌峰</t>
  </si>
  <si>
    <t>23电气4班</t>
  </si>
  <si>
    <t>肖泽雨</t>
  </si>
  <si>
    <t>熊艳萍</t>
  </si>
  <si>
    <t>朱攀</t>
  </si>
  <si>
    <t>谢卓越</t>
  </si>
  <si>
    <t>廖宏伟</t>
  </si>
  <si>
    <t>廖伟欢</t>
  </si>
  <si>
    <t>朱一鸣</t>
  </si>
  <si>
    <t>陈邵楠</t>
  </si>
  <si>
    <t>龚子轩</t>
  </si>
  <si>
    <t>肖文骏</t>
  </si>
  <si>
    <t>王德阳</t>
  </si>
  <si>
    <t>陈剑勇</t>
  </si>
  <si>
    <t>吴家宇</t>
  </si>
  <si>
    <t>王志斌</t>
  </si>
  <si>
    <t>李亦珍</t>
  </si>
  <si>
    <t>陈世汉</t>
  </si>
  <si>
    <t>赖风云</t>
  </si>
  <si>
    <t>梁超</t>
  </si>
  <si>
    <t>左儒翼</t>
  </si>
  <si>
    <t>桑云飞</t>
  </si>
  <si>
    <t>应郑铭凯</t>
  </si>
  <si>
    <t>涂文阳</t>
  </si>
  <si>
    <t>王峥宇</t>
  </si>
  <si>
    <t>陈雨歌</t>
  </si>
  <si>
    <t>刘发宏</t>
  </si>
  <si>
    <t>邹谦</t>
  </si>
  <si>
    <t>钟科</t>
  </si>
  <si>
    <t>邹宇翔</t>
  </si>
  <si>
    <t>邹圣</t>
  </si>
  <si>
    <t>喻祖春</t>
  </si>
  <si>
    <t>王琴</t>
  </si>
  <si>
    <t>黄靖</t>
  </si>
  <si>
    <t>黄自豪</t>
  </si>
  <si>
    <t>周正康</t>
  </si>
  <si>
    <t>刘代东</t>
  </si>
  <si>
    <t>熊磊</t>
  </si>
  <si>
    <t>陈兴礼</t>
  </si>
  <si>
    <t>刘顺</t>
  </si>
  <si>
    <t>万誉</t>
  </si>
  <si>
    <t>陈炳宇</t>
  </si>
  <si>
    <t>朱飞</t>
  </si>
  <si>
    <t>李斌</t>
  </si>
  <si>
    <t>张君</t>
  </si>
  <si>
    <t>王重泽</t>
  </si>
  <si>
    <t>钟博</t>
  </si>
  <si>
    <t>代锦豪</t>
  </si>
  <si>
    <t>肖强</t>
  </si>
  <si>
    <t>曾聪</t>
  </si>
  <si>
    <t>23机电1班</t>
  </si>
  <si>
    <t>曾海斌</t>
  </si>
  <si>
    <t>曾华荣</t>
  </si>
  <si>
    <t>曾楠</t>
  </si>
  <si>
    <t>曾宪正</t>
  </si>
  <si>
    <t>陈佳康</t>
  </si>
  <si>
    <t>陈凌峰</t>
  </si>
  <si>
    <t>陈明</t>
  </si>
  <si>
    <t>陈强</t>
  </si>
  <si>
    <t>陈志煌</t>
  </si>
  <si>
    <t>程成睿</t>
  </si>
  <si>
    <t>程曦</t>
  </si>
  <si>
    <t>戴江涛</t>
  </si>
  <si>
    <t>戴乾成</t>
  </si>
  <si>
    <t>丁致宁</t>
  </si>
  <si>
    <t>方涛</t>
  </si>
  <si>
    <t>高跃华</t>
  </si>
  <si>
    <t>葛成峰</t>
  </si>
  <si>
    <t>龚昊</t>
  </si>
  <si>
    <t>关奇</t>
  </si>
  <si>
    <t>郭浩松</t>
  </si>
  <si>
    <t>过俊宇</t>
  </si>
  <si>
    <t>黄承如</t>
  </si>
  <si>
    <t>黄嘉豪</t>
  </si>
  <si>
    <t>黄敬斐</t>
  </si>
  <si>
    <t>黄鑫浩</t>
  </si>
  <si>
    <t>黄兴桂</t>
  </si>
  <si>
    <t>黄炀</t>
  </si>
  <si>
    <t>江紫嫣</t>
  </si>
  <si>
    <t>赖珍伟</t>
  </si>
  <si>
    <t>冷道雄</t>
  </si>
  <si>
    <t>李祥辉</t>
  </si>
  <si>
    <t>李自康</t>
  </si>
  <si>
    <t>凌志文</t>
  </si>
  <si>
    <t>刘韩华</t>
  </si>
  <si>
    <t>刘思德</t>
  </si>
  <si>
    <t>刘志鹏</t>
  </si>
  <si>
    <t>罗书涵</t>
  </si>
  <si>
    <t>罗昭慧</t>
  </si>
  <si>
    <t>毛韦坤</t>
  </si>
  <si>
    <t>彭博</t>
  </si>
  <si>
    <t>饶雨蕃</t>
  </si>
  <si>
    <t>石宸宇</t>
  </si>
  <si>
    <t>苏锦鹏</t>
  </si>
  <si>
    <t>陶俊</t>
  </si>
  <si>
    <t>王晨</t>
  </si>
  <si>
    <t>王跃仁</t>
  </si>
  <si>
    <t>王政</t>
  </si>
  <si>
    <t>吴德明</t>
  </si>
  <si>
    <t>吴志勇</t>
  </si>
  <si>
    <t>夏杭</t>
  </si>
  <si>
    <t>徐志豪</t>
  </si>
  <si>
    <t>晏辉林</t>
  </si>
  <si>
    <t>袁国杰</t>
  </si>
  <si>
    <t>张烨</t>
  </si>
  <si>
    <t>张宇涵</t>
  </si>
  <si>
    <t>张泽</t>
  </si>
  <si>
    <t>张智雄</t>
  </si>
  <si>
    <t>郑隆辉</t>
  </si>
  <si>
    <t>周运</t>
  </si>
  <si>
    <t>敖严兴</t>
  </si>
  <si>
    <t>23机电2班</t>
  </si>
  <si>
    <t>曾绍伟</t>
  </si>
  <si>
    <t>曾招秀</t>
  </si>
  <si>
    <t>陈楚明</t>
  </si>
  <si>
    <t>陈光辉</t>
  </si>
  <si>
    <t>程佳骆</t>
  </si>
  <si>
    <t>邓子瑜</t>
  </si>
  <si>
    <t>翟勇翔</t>
  </si>
  <si>
    <t>范焘</t>
  </si>
  <si>
    <t>符梓辉</t>
  </si>
  <si>
    <t>郭吉伟</t>
  </si>
  <si>
    <t>胡干</t>
  </si>
  <si>
    <t>黄文杰</t>
  </si>
  <si>
    <t>黄赞君</t>
  </si>
  <si>
    <t>蒋俊豪</t>
  </si>
  <si>
    <t>蓝德平</t>
  </si>
  <si>
    <t>冷崇龙</t>
  </si>
  <si>
    <t>李敏</t>
  </si>
  <si>
    <t>李顺</t>
  </si>
  <si>
    <t>李玉琴</t>
  </si>
  <si>
    <t>李长春</t>
  </si>
  <si>
    <t>刘昊</t>
  </si>
  <si>
    <t>刘烈宣</t>
  </si>
  <si>
    <t>刘焰槽</t>
  </si>
  <si>
    <t>罗扬旭</t>
  </si>
  <si>
    <t>毛金云</t>
  </si>
  <si>
    <t>潘子健</t>
  </si>
  <si>
    <t>尚家广</t>
  </si>
  <si>
    <t>宋鹏飞</t>
  </si>
  <si>
    <t>谭锦辉</t>
  </si>
  <si>
    <t>万绍波</t>
  </si>
  <si>
    <t>万云鹏</t>
  </si>
  <si>
    <t>王小强</t>
  </si>
  <si>
    <t>王颖之</t>
  </si>
  <si>
    <t>温胤琨</t>
  </si>
  <si>
    <t>吴文杰</t>
  </si>
  <si>
    <t>吴正旭</t>
  </si>
  <si>
    <t>吴子炎</t>
  </si>
  <si>
    <t>项彭冲</t>
  </si>
  <si>
    <t>肖荣昌</t>
  </si>
  <si>
    <t>肖郅扬</t>
  </si>
  <si>
    <t>谢天</t>
  </si>
  <si>
    <t>谢雅斌</t>
  </si>
  <si>
    <t>徐俊杰</t>
  </si>
  <si>
    <t>徐宇轩</t>
  </si>
  <si>
    <t>许俊</t>
  </si>
  <si>
    <t>严嘉盛</t>
  </si>
  <si>
    <t>杨信</t>
  </si>
  <si>
    <t>姚坤</t>
  </si>
  <si>
    <t>易健</t>
  </si>
  <si>
    <t>殷才锋</t>
  </si>
  <si>
    <t>余千</t>
  </si>
  <si>
    <t>余志强</t>
  </si>
  <si>
    <t>袁丰盛</t>
  </si>
  <si>
    <t>张斌</t>
  </si>
  <si>
    <t>张陈国</t>
  </si>
  <si>
    <t>张家辉</t>
  </si>
  <si>
    <t>张俊希</t>
  </si>
  <si>
    <t>张云逸</t>
  </si>
  <si>
    <t>周昌盛</t>
  </si>
  <si>
    <t>周领</t>
  </si>
  <si>
    <t>邹佳兴</t>
  </si>
  <si>
    <t>邹世杰</t>
  </si>
  <si>
    <t>艾翔</t>
  </si>
  <si>
    <t>23机电3班</t>
  </si>
  <si>
    <t>敖乐</t>
  </si>
  <si>
    <t>曹佳玲</t>
  </si>
  <si>
    <t>曹佐涛</t>
  </si>
  <si>
    <t>查雨欣</t>
  </si>
  <si>
    <t>陈正文</t>
  </si>
  <si>
    <t>丁博亿</t>
  </si>
  <si>
    <t>傅启亮</t>
  </si>
  <si>
    <t>郭勉芬</t>
  </si>
  <si>
    <t>郭祥松</t>
  </si>
  <si>
    <t>胡君瑜</t>
  </si>
  <si>
    <t>胡煜坤</t>
  </si>
  <si>
    <t>华桂豪</t>
  </si>
  <si>
    <t>华宇清</t>
  </si>
  <si>
    <t>黄宇文</t>
  </si>
  <si>
    <t>琚龙</t>
  </si>
  <si>
    <t>匡仁校</t>
  </si>
  <si>
    <t>赖佳铭</t>
  </si>
  <si>
    <t>李铮</t>
  </si>
  <si>
    <t>刘邦俊</t>
  </si>
  <si>
    <t>刘道辉</t>
  </si>
  <si>
    <t>刘世荣</t>
  </si>
  <si>
    <t>刘旭洪</t>
  </si>
  <si>
    <t>刘振兴</t>
  </si>
  <si>
    <t>罗坚</t>
  </si>
  <si>
    <t>毛益鸿</t>
  </si>
  <si>
    <t>聂家焱</t>
  </si>
  <si>
    <t>欧阳璠</t>
  </si>
  <si>
    <t>邱军</t>
  </si>
  <si>
    <t>邱长鸿</t>
  </si>
  <si>
    <t>瞿宇翔</t>
  </si>
  <si>
    <t>饶子锋</t>
  </si>
  <si>
    <t>史明泽</t>
  </si>
  <si>
    <t>宋晨熙</t>
  </si>
  <si>
    <t>孙小磊</t>
  </si>
  <si>
    <t>涂璟</t>
  </si>
  <si>
    <t>涂南阳</t>
  </si>
  <si>
    <t>万小雷</t>
  </si>
  <si>
    <t>万怡华</t>
  </si>
  <si>
    <t>汪伟帆</t>
  </si>
  <si>
    <t>魏明达</t>
  </si>
  <si>
    <t>谢帆</t>
  </si>
  <si>
    <t>徐宽</t>
  </si>
  <si>
    <t>徐仙林</t>
  </si>
  <si>
    <t>徐烨</t>
  </si>
  <si>
    <t>鄢皓</t>
  </si>
  <si>
    <t>杨东</t>
  </si>
  <si>
    <t>杨厚强</t>
  </si>
  <si>
    <t>杨佳壹</t>
  </si>
  <si>
    <t>杨淑航</t>
  </si>
  <si>
    <t>殷冠华</t>
  </si>
  <si>
    <t>余祥</t>
  </si>
  <si>
    <t>张志逸</t>
  </si>
  <si>
    <t>赵浩明</t>
  </si>
  <si>
    <t>郑建平</t>
  </si>
  <si>
    <t>周绍轩</t>
  </si>
  <si>
    <t>朱光钰</t>
  </si>
  <si>
    <t>朱瑜</t>
  </si>
  <si>
    <t>曹金圣</t>
  </si>
  <si>
    <t>23机电4班</t>
  </si>
  <si>
    <t>陈斌</t>
  </si>
  <si>
    <t>陈诚</t>
  </si>
  <si>
    <t>陈歌华</t>
  </si>
  <si>
    <t>陈红钰</t>
  </si>
  <si>
    <t>陈俊元</t>
  </si>
  <si>
    <t>戴成杰</t>
  </si>
  <si>
    <t>丁凯</t>
  </si>
  <si>
    <t>付伊杰</t>
  </si>
  <si>
    <t>甘锦恒</t>
  </si>
  <si>
    <t>高鑫亮</t>
  </si>
  <si>
    <t>龚鸣</t>
  </si>
  <si>
    <t>郭志翔</t>
  </si>
  <si>
    <t>何学文</t>
  </si>
  <si>
    <t>贺俊杰</t>
  </si>
  <si>
    <t>黄威</t>
  </si>
  <si>
    <t>黄运</t>
  </si>
  <si>
    <t>江平</t>
  </si>
  <si>
    <t>姜豪</t>
  </si>
  <si>
    <t>金绍鑫</t>
  </si>
  <si>
    <t>雷贵根</t>
  </si>
  <si>
    <t>李嘉睿</t>
  </si>
  <si>
    <t>李志杰</t>
  </si>
  <si>
    <t>李忠正</t>
  </si>
  <si>
    <t>李子文</t>
  </si>
  <si>
    <t>林津宇</t>
  </si>
  <si>
    <t>刘安磊</t>
  </si>
  <si>
    <t>刘海涛</t>
  </si>
  <si>
    <t>刘军</t>
  </si>
  <si>
    <t>刘俊</t>
  </si>
  <si>
    <t>刘礼飞</t>
  </si>
  <si>
    <t>刘联波</t>
  </si>
  <si>
    <t>刘耀</t>
  </si>
  <si>
    <t>卢建</t>
  </si>
  <si>
    <t>罗承坤</t>
  </si>
  <si>
    <t>罗韬</t>
  </si>
  <si>
    <t>欧阳志林</t>
  </si>
  <si>
    <t>潘东良</t>
  </si>
  <si>
    <t>彭志斌</t>
  </si>
  <si>
    <t>邱光为</t>
  </si>
  <si>
    <t>帅文博</t>
  </si>
  <si>
    <t>苏睿超</t>
  </si>
  <si>
    <t>苏少杰</t>
  </si>
  <si>
    <t>孙泰洪</t>
  </si>
  <si>
    <t>汤德盛</t>
  </si>
  <si>
    <t>汤伟建</t>
  </si>
  <si>
    <t>万良胜</t>
  </si>
  <si>
    <t>王易</t>
  </si>
  <si>
    <t>王峥嵘</t>
  </si>
  <si>
    <t>王志亮</t>
  </si>
  <si>
    <t>王子铭</t>
  </si>
  <si>
    <t>吴佳晖</t>
  </si>
  <si>
    <t>吴蒲涛</t>
  </si>
  <si>
    <t>吴思杰</t>
  </si>
  <si>
    <t>肖锋</t>
  </si>
  <si>
    <t>肖蓝兴</t>
  </si>
  <si>
    <t>肖鹏</t>
  </si>
  <si>
    <t>熊佳滉</t>
  </si>
  <si>
    <t>熊紫欣</t>
  </si>
  <si>
    <t>姚金旭</t>
  </si>
  <si>
    <t>叶俊太</t>
  </si>
  <si>
    <t>张身隆</t>
  </si>
  <si>
    <t>张圳</t>
  </si>
  <si>
    <t>郑三青</t>
  </si>
  <si>
    <t>周为</t>
  </si>
  <si>
    <t>周文天</t>
  </si>
  <si>
    <t>朱斌</t>
  </si>
  <si>
    <t>卓秀贵</t>
  </si>
  <si>
    <t>23建电1班</t>
  </si>
  <si>
    <t>洪航</t>
  </si>
  <si>
    <t>冷泽禹</t>
  </si>
  <si>
    <t>万梓豪</t>
  </si>
  <si>
    <t>金乐福</t>
  </si>
  <si>
    <t>廖振强</t>
  </si>
  <si>
    <t>刘越</t>
  </si>
  <si>
    <t>罗启豪</t>
  </si>
  <si>
    <t>邱宗林</t>
  </si>
  <si>
    <t>钟良正</t>
  </si>
  <si>
    <t>刘张胜</t>
  </si>
  <si>
    <t>桂志明</t>
  </si>
  <si>
    <t>刘治权</t>
  </si>
  <si>
    <t>艾文</t>
  </si>
  <si>
    <t>23建工1班</t>
  </si>
  <si>
    <t>曹亿</t>
  </si>
  <si>
    <t>曾庆欢</t>
  </si>
  <si>
    <t>陈思露</t>
  </si>
  <si>
    <t>代蒙蒙</t>
  </si>
  <si>
    <t>戴鑫</t>
  </si>
  <si>
    <t>丁子澎</t>
  </si>
  <si>
    <t>董修宇</t>
  </si>
  <si>
    <t>凡安康</t>
  </si>
  <si>
    <t>付晋诚</t>
  </si>
  <si>
    <t>龚新宇</t>
  </si>
  <si>
    <t>何耀辉</t>
  </si>
  <si>
    <t>胡帆</t>
  </si>
  <si>
    <t>胡祥樟</t>
  </si>
  <si>
    <t>胡志</t>
  </si>
  <si>
    <t>李山</t>
  </si>
  <si>
    <t>廖劲松</t>
  </si>
  <si>
    <t>蔺子寅</t>
  </si>
  <si>
    <t>凌博伟</t>
  </si>
  <si>
    <t>刘晨易</t>
  </si>
  <si>
    <t>卢新友</t>
  </si>
  <si>
    <t>欧阳锦宏</t>
  </si>
  <si>
    <t>彭良</t>
  </si>
  <si>
    <t>平国捷</t>
  </si>
  <si>
    <t>邱海波</t>
  </si>
  <si>
    <t>饶庆云</t>
  </si>
  <si>
    <t>施泓宇</t>
  </si>
  <si>
    <t>童念慈</t>
  </si>
  <si>
    <t>涂昊喆</t>
  </si>
  <si>
    <t>万宇欣</t>
  </si>
  <si>
    <t>温玉坚</t>
  </si>
  <si>
    <t>吴仕峰</t>
  </si>
  <si>
    <t>夏杰</t>
  </si>
  <si>
    <t>夏青云</t>
  </si>
  <si>
    <t>肖志煌</t>
  </si>
  <si>
    <t>谢涌</t>
  </si>
  <si>
    <t>辛逸骁</t>
  </si>
  <si>
    <t>叶子涵</t>
  </si>
  <si>
    <t>余惠军</t>
  </si>
  <si>
    <t>余金耀</t>
  </si>
  <si>
    <t>余小祥</t>
  </si>
  <si>
    <t>袁朋毅</t>
  </si>
  <si>
    <t>张澄</t>
  </si>
  <si>
    <t>张镇兴</t>
  </si>
  <si>
    <t>钟畅扬</t>
  </si>
  <si>
    <t>周杰豪</t>
  </si>
  <si>
    <t>周书晴</t>
  </si>
  <si>
    <t>朱俊威</t>
  </si>
  <si>
    <t>朱伟泷</t>
  </si>
  <si>
    <t>余销销</t>
  </si>
  <si>
    <t>汪嘉乐</t>
  </si>
  <si>
    <t>23建工2班</t>
  </si>
  <si>
    <t>陈智行</t>
  </si>
  <si>
    <t>邓智超</t>
  </si>
  <si>
    <t>潘佳颖</t>
  </si>
  <si>
    <t>饶灵琪</t>
  </si>
  <si>
    <t>危金武</t>
  </si>
  <si>
    <t>龚华</t>
  </si>
  <si>
    <t>江华康</t>
  </si>
  <si>
    <t>李志诚</t>
  </si>
  <si>
    <t>谭梓峰</t>
  </si>
  <si>
    <t>吕兆洪</t>
  </si>
  <si>
    <t>房恩逸</t>
  </si>
  <si>
    <t>徐嘉聪</t>
  </si>
  <si>
    <t>王俊</t>
  </si>
  <si>
    <t>袁经栋</t>
  </si>
  <si>
    <t>钟鑫卓剡</t>
  </si>
  <si>
    <t>蔡泉根</t>
  </si>
  <si>
    <t>梁子超</t>
  </si>
  <si>
    <t>程世锦</t>
  </si>
  <si>
    <t>胡锦梵</t>
  </si>
  <si>
    <t>欧阳欣</t>
  </si>
  <si>
    <t>刘梁</t>
  </si>
  <si>
    <t>徐汇</t>
  </si>
  <si>
    <t>李为楷</t>
  </si>
  <si>
    <t>童旭宸</t>
  </si>
  <si>
    <t>曾文俊</t>
  </si>
  <si>
    <t>杨睿斌</t>
  </si>
  <si>
    <t>赖翔</t>
  </si>
  <si>
    <t>郑博宇</t>
  </si>
  <si>
    <t>陈朋</t>
  </si>
  <si>
    <t>周益飞</t>
  </si>
  <si>
    <t>姜宇豪</t>
  </si>
  <si>
    <t>曾金</t>
  </si>
  <si>
    <t>欧阳行</t>
  </si>
  <si>
    <t>邓强之</t>
  </si>
  <si>
    <t>唐娇</t>
  </si>
  <si>
    <t>黄浩洋</t>
  </si>
  <si>
    <t>龚卫鹏</t>
  </si>
  <si>
    <t>陈典通</t>
  </si>
  <si>
    <t>吕浩</t>
  </si>
  <si>
    <t>刘贤华</t>
  </si>
  <si>
    <t>李嘉伟</t>
  </si>
  <si>
    <t>王旭阳</t>
  </si>
  <si>
    <t>胡琦</t>
  </si>
  <si>
    <t>李书瑶</t>
  </si>
  <si>
    <t>郑驰达</t>
  </si>
  <si>
    <t>连慧敏</t>
  </si>
  <si>
    <t>刘荣圣</t>
  </si>
  <si>
    <t>蔡地长</t>
  </si>
  <si>
    <t>郭善春</t>
  </si>
  <si>
    <t>梁晨枫</t>
  </si>
  <si>
    <t>王锋</t>
  </si>
  <si>
    <t>张扬</t>
  </si>
  <si>
    <t>黄江横</t>
  </si>
  <si>
    <t>江雨涛</t>
  </si>
  <si>
    <t>张剑斌</t>
  </si>
  <si>
    <t>艾启锋</t>
  </si>
  <si>
    <t>23建工3班</t>
  </si>
  <si>
    <t>陈超强</t>
  </si>
  <si>
    <t>陈文翔</t>
  </si>
  <si>
    <t>陈烨煜</t>
  </si>
  <si>
    <t>程国龙</t>
  </si>
  <si>
    <t>程绍阳</t>
  </si>
  <si>
    <t>程文烽</t>
  </si>
  <si>
    <t>邓健杰</t>
  </si>
  <si>
    <t>邓长梁</t>
  </si>
  <si>
    <t>丁雷</t>
  </si>
  <si>
    <t>董家禄</t>
  </si>
  <si>
    <t>冯纤纤</t>
  </si>
  <si>
    <t>付楚瑜</t>
  </si>
  <si>
    <t>高海宋</t>
  </si>
  <si>
    <t>高祥震</t>
  </si>
  <si>
    <t>郭宝山</t>
  </si>
  <si>
    <t>何欢庆</t>
  </si>
  <si>
    <t>黄博川</t>
  </si>
  <si>
    <t>黄加宝</t>
  </si>
  <si>
    <t>黄行鸿</t>
  </si>
  <si>
    <t>黄忠民</t>
  </si>
  <si>
    <t>赖宇翔</t>
  </si>
  <si>
    <t>李满</t>
  </si>
  <si>
    <t>李昱彪</t>
  </si>
  <si>
    <t>李兹坤</t>
  </si>
  <si>
    <t>凌崇建</t>
  </si>
  <si>
    <t>刘志粮</t>
  </si>
  <si>
    <t>罗浩伦</t>
  </si>
  <si>
    <t>吕建诚</t>
  </si>
  <si>
    <t>沈浪</t>
  </si>
  <si>
    <t>盛文浩</t>
  </si>
  <si>
    <t>谈鹏</t>
  </si>
  <si>
    <t>汪世康</t>
  </si>
  <si>
    <t>汪文欣</t>
  </si>
  <si>
    <t>王鼎盛</t>
  </si>
  <si>
    <t>王礼宁</t>
  </si>
  <si>
    <t>王若晨</t>
  </si>
  <si>
    <t>吴宜聪</t>
  </si>
  <si>
    <t>吴志豪</t>
  </si>
  <si>
    <t>伍洪传</t>
  </si>
  <si>
    <t>谢深</t>
  </si>
  <si>
    <t>熊杭</t>
  </si>
  <si>
    <t>徐文俊</t>
  </si>
  <si>
    <t>许成</t>
  </si>
  <si>
    <t>杨灵</t>
  </si>
  <si>
    <t>叶亮</t>
  </si>
  <si>
    <t>余韩兰</t>
  </si>
  <si>
    <t>张宝</t>
  </si>
  <si>
    <t>张丽</t>
  </si>
  <si>
    <t>张兆仁</t>
  </si>
  <si>
    <t>郑昊</t>
  </si>
  <si>
    <t>郑俊怡</t>
  </si>
  <si>
    <t>郑文杰</t>
  </si>
  <si>
    <t>周逸哲</t>
  </si>
  <si>
    <t>周志昊</t>
  </si>
  <si>
    <t>邹一鸣</t>
  </si>
  <si>
    <t>贺珍</t>
  </si>
  <si>
    <t>23土木1班</t>
  </si>
  <si>
    <t>赵国昌</t>
  </si>
  <si>
    <t>林炜</t>
  </si>
  <si>
    <t>熊智宇</t>
  </si>
  <si>
    <t>陈宇</t>
  </si>
  <si>
    <t>罗子俊</t>
  </si>
  <si>
    <t>李晨旭</t>
  </si>
  <si>
    <t>徐辉</t>
  </si>
  <si>
    <t>郭灿</t>
  </si>
  <si>
    <t>黄心</t>
  </si>
  <si>
    <t>祝豪茂</t>
  </si>
  <si>
    <t>胡欣荣</t>
  </si>
  <si>
    <t>陈尚君</t>
  </si>
  <si>
    <t>刘晟</t>
  </si>
  <si>
    <t>谢晋亮</t>
  </si>
  <si>
    <t>朱高强</t>
  </si>
  <si>
    <t>梁云烽</t>
  </si>
  <si>
    <t>陶华意</t>
  </si>
  <si>
    <t>文教系2023-2024学年各班综合素质排名</t>
  </si>
  <si>
    <t>蔡旗</t>
  </si>
  <si>
    <t>21汉本1班</t>
  </si>
  <si>
    <t>罗佳慧</t>
  </si>
  <si>
    <t>张子凤</t>
  </si>
  <si>
    <t>郑文君</t>
  </si>
  <si>
    <t>李甜</t>
  </si>
  <si>
    <t>张梦婷</t>
  </si>
  <si>
    <t>曾京羊</t>
  </si>
  <si>
    <t>王悦</t>
  </si>
  <si>
    <t>陈柳芳</t>
  </si>
  <si>
    <t>廖羽璇</t>
  </si>
  <si>
    <t>黄妃子</t>
  </si>
  <si>
    <t>谢明</t>
  </si>
  <si>
    <t>吴倩</t>
  </si>
  <si>
    <t>李秀平</t>
  </si>
  <si>
    <t>程锦虹</t>
  </si>
  <si>
    <t>吴梦雪</t>
  </si>
  <si>
    <t>夏侯芸</t>
  </si>
  <si>
    <t>廖佳琪</t>
  </si>
  <si>
    <t>刘雪娇</t>
  </si>
  <si>
    <t>李文婧</t>
  </si>
  <si>
    <t>谭晓丹</t>
  </si>
  <si>
    <t>胡素芳</t>
  </si>
  <si>
    <t>梁倩</t>
  </si>
  <si>
    <t>查雨华</t>
  </si>
  <si>
    <t>王潇</t>
  </si>
  <si>
    <t>朱楠</t>
  </si>
  <si>
    <t>刘小芸</t>
  </si>
  <si>
    <t>何飞凤</t>
  </si>
  <si>
    <t>喻婉星</t>
  </si>
  <si>
    <t>梁欣</t>
  </si>
  <si>
    <t>向美君</t>
  </si>
  <si>
    <t>金露</t>
  </si>
  <si>
    <t>聂雯凤</t>
  </si>
  <si>
    <t>戴丽媛</t>
  </si>
  <si>
    <t>曾旺兰</t>
  </si>
  <si>
    <t>黎佳佳</t>
  </si>
  <si>
    <t>庞婉琦</t>
  </si>
  <si>
    <t>高悦欣</t>
  </si>
  <si>
    <t>艾菲</t>
  </si>
  <si>
    <t>秦婉婷</t>
  </si>
  <si>
    <t>胡兆瑞</t>
  </si>
  <si>
    <t>卓磊</t>
  </si>
  <si>
    <t>王妍</t>
  </si>
  <si>
    <t>赵欣怡</t>
  </si>
  <si>
    <t>赵永龙</t>
  </si>
  <si>
    <t>章青青</t>
  </si>
  <si>
    <t>尹艺璇</t>
  </si>
  <si>
    <t>宋永欣</t>
  </si>
  <si>
    <t>曾真</t>
  </si>
  <si>
    <t>杨思佳</t>
  </si>
  <si>
    <t>刘润泽</t>
  </si>
  <si>
    <t>郑飞童</t>
  </si>
  <si>
    <t>21汉本2班</t>
  </si>
  <si>
    <t>熊超</t>
  </si>
  <si>
    <t>陶颖馨</t>
  </si>
  <si>
    <t>赖婷</t>
  </si>
  <si>
    <t>邓梦媛</t>
  </si>
  <si>
    <t>张春梅</t>
  </si>
  <si>
    <t>赖羽洁</t>
  </si>
  <si>
    <t>黎雨欣</t>
  </si>
  <si>
    <t>潘泽英</t>
  </si>
  <si>
    <t>张怡</t>
  </si>
  <si>
    <t>刘文昊</t>
  </si>
  <si>
    <t>高舒怡</t>
  </si>
  <si>
    <t>彭小敏</t>
  </si>
  <si>
    <t>李莲</t>
  </si>
  <si>
    <t>李思语</t>
  </si>
  <si>
    <t>谢晓清</t>
  </si>
  <si>
    <t>季铭晓</t>
  </si>
  <si>
    <t>季芳伟</t>
  </si>
  <si>
    <t>汪燕华</t>
  </si>
  <si>
    <t>钟玉翡</t>
  </si>
  <si>
    <t>文思</t>
  </si>
  <si>
    <t>刘良盛</t>
  </si>
  <si>
    <t>张文娟</t>
  </si>
  <si>
    <t>肖语菲</t>
  </si>
  <si>
    <t>林诗敏</t>
  </si>
  <si>
    <t>蒋晓婷</t>
  </si>
  <si>
    <t>李欣燕</t>
  </si>
  <si>
    <t>李炎炎</t>
  </si>
  <si>
    <t>揭玲欢</t>
  </si>
  <si>
    <t>周紫丹</t>
  </si>
  <si>
    <t>万丽红</t>
  </si>
  <si>
    <t>姚子琴</t>
  </si>
  <si>
    <t>朱珠</t>
  </si>
  <si>
    <t>王思俨</t>
  </si>
  <si>
    <t>谢佳俐</t>
  </si>
  <si>
    <t>袁丽毫</t>
  </si>
  <si>
    <t>王丽盈</t>
  </si>
  <si>
    <t>胡丹红</t>
  </si>
  <si>
    <t>张成</t>
  </si>
  <si>
    <t>陈杰铭</t>
  </si>
  <si>
    <t>吴思一</t>
  </si>
  <si>
    <t>毛会</t>
  </si>
  <si>
    <t>吴金龙</t>
  </si>
  <si>
    <t>刘畅</t>
  </si>
  <si>
    <t>张高阁</t>
  </si>
  <si>
    <t>李惜草</t>
  </si>
  <si>
    <t>廖艺凯</t>
  </si>
  <si>
    <t>常永辉</t>
  </si>
  <si>
    <t>贾正</t>
  </si>
  <si>
    <t>罗钧仁</t>
  </si>
  <si>
    <t>饶艺</t>
  </si>
  <si>
    <t>21汉本3班</t>
  </si>
  <si>
    <t>邓荟芳</t>
  </si>
  <si>
    <t>符宇欣</t>
  </si>
  <si>
    <t>陈子清</t>
  </si>
  <si>
    <t>刘汉莺</t>
  </si>
  <si>
    <t>陈珞桐</t>
  </si>
  <si>
    <t>陈学宇</t>
  </si>
  <si>
    <t>方莹</t>
  </si>
  <si>
    <t>李菁</t>
  </si>
  <si>
    <t>熊晨</t>
  </si>
  <si>
    <t>曾子涵</t>
  </si>
  <si>
    <t>黄萍</t>
  </si>
  <si>
    <t>潘慰蔚</t>
  </si>
  <si>
    <t>王金婷</t>
  </si>
  <si>
    <t>程国珍</t>
  </si>
  <si>
    <t>常育琪</t>
  </si>
  <si>
    <t>刘智慧</t>
  </si>
  <si>
    <t>左李洋</t>
  </si>
  <si>
    <t>曾书慧</t>
  </si>
  <si>
    <t>刘淑琴</t>
  </si>
  <si>
    <t>朱春梅</t>
  </si>
  <si>
    <t>汪蕊</t>
  </si>
  <si>
    <t>周晨</t>
  </si>
  <si>
    <t>梁婕</t>
  </si>
  <si>
    <t>黄曼</t>
  </si>
  <si>
    <t>黄小溢</t>
  </si>
  <si>
    <t>王国梅</t>
  </si>
  <si>
    <t>林心圆</t>
  </si>
  <si>
    <t>毛琪</t>
  </si>
  <si>
    <t>叶美娟</t>
  </si>
  <si>
    <t>张青龙</t>
  </si>
  <si>
    <t>余利珍</t>
  </si>
  <si>
    <t>李媛</t>
  </si>
  <si>
    <t>王雨萌</t>
  </si>
  <si>
    <t>符雨阳</t>
  </si>
  <si>
    <t>单欣韵</t>
  </si>
  <si>
    <t>简青钦</t>
  </si>
  <si>
    <t>王灿</t>
  </si>
  <si>
    <t>邹京京</t>
  </si>
  <si>
    <t>周雨青</t>
  </si>
  <si>
    <t>周芷诺</t>
  </si>
  <si>
    <t>庄芸茜</t>
  </si>
  <si>
    <t>张越琪</t>
  </si>
  <si>
    <t>王洁</t>
  </si>
  <si>
    <t>吕晓蕾</t>
  </si>
  <si>
    <t>游轶</t>
  </si>
  <si>
    <t>王媛</t>
  </si>
  <si>
    <t>更尕索昂</t>
  </si>
  <si>
    <t>郭杨杨</t>
  </si>
  <si>
    <t>21汉本4班</t>
  </si>
  <si>
    <t>吕秀花</t>
  </si>
  <si>
    <t>文新蕾</t>
  </si>
  <si>
    <t>张玉玲</t>
  </si>
  <si>
    <t>张菊妹</t>
  </si>
  <si>
    <t>谢珺</t>
  </si>
  <si>
    <t>陈岚薇</t>
  </si>
  <si>
    <t>袁铃</t>
  </si>
  <si>
    <t>石凤娥</t>
  </si>
  <si>
    <t>余嘉慧</t>
  </si>
  <si>
    <t>邓宇欣</t>
  </si>
  <si>
    <t>熊慧美</t>
  </si>
  <si>
    <t>李卓林</t>
  </si>
  <si>
    <t>贺姝晴</t>
  </si>
  <si>
    <t>罗佳楠</t>
  </si>
  <si>
    <t>白蕊</t>
  </si>
  <si>
    <t>柳俊</t>
  </si>
  <si>
    <t>熊思婧</t>
  </si>
  <si>
    <t>徐梦</t>
  </si>
  <si>
    <t>李雄飞</t>
  </si>
  <si>
    <t>李春惠</t>
  </si>
  <si>
    <t>熊梦芮</t>
  </si>
  <si>
    <t>朱文雅</t>
  </si>
  <si>
    <t>崔佳敏</t>
  </si>
  <si>
    <t>黄开珍</t>
  </si>
  <si>
    <t>宋文静</t>
  </si>
  <si>
    <t>龙玉露</t>
  </si>
  <si>
    <t>姜琼</t>
  </si>
  <si>
    <t>阙顺鸿</t>
  </si>
  <si>
    <t>艾锦娥</t>
  </si>
  <si>
    <t>樊雨若</t>
  </si>
  <si>
    <t>朱慧敏</t>
  </si>
  <si>
    <t>肖意辉</t>
  </si>
  <si>
    <t>吴威</t>
  </si>
  <si>
    <t>朱青源</t>
  </si>
  <si>
    <t>李艳业</t>
  </si>
  <si>
    <t>蔡斌周</t>
  </si>
  <si>
    <t>李越丹</t>
  </si>
  <si>
    <t>程伟凯</t>
  </si>
  <si>
    <t>吴小娟</t>
  </si>
  <si>
    <t>邓雨琪</t>
  </si>
  <si>
    <t>刘丝莹</t>
  </si>
  <si>
    <t>钟帅</t>
  </si>
  <si>
    <t>刘晟尧</t>
  </si>
  <si>
    <t>张 超</t>
  </si>
  <si>
    <t>艾燕明</t>
  </si>
  <si>
    <t>21汉本5班</t>
  </si>
  <si>
    <t>陈思敏</t>
  </si>
  <si>
    <t>曾志彤</t>
  </si>
  <si>
    <t>彭梅玲</t>
  </si>
  <si>
    <t>叶静</t>
  </si>
  <si>
    <t>杨菊萍</t>
  </si>
  <si>
    <t>刘茵</t>
  </si>
  <si>
    <t>邓惠中</t>
  </si>
  <si>
    <t>刘丽玲</t>
  </si>
  <si>
    <t>江露</t>
  </si>
  <si>
    <t>李虹丹</t>
  </si>
  <si>
    <t>张烺钥</t>
  </si>
  <si>
    <t>钟艳兰</t>
  </si>
  <si>
    <t>晏鑫茹</t>
  </si>
  <si>
    <t>易康龙</t>
  </si>
  <si>
    <t>马佳怡</t>
  </si>
  <si>
    <t>黄舒琪</t>
  </si>
  <si>
    <t>辛可欣</t>
  </si>
  <si>
    <t>赖盼</t>
  </si>
  <si>
    <t>王小草</t>
  </si>
  <si>
    <t>徐郑芳</t>
  </si>
  <si>
    <t>李盈杰</t>
  </si>
  <si>
    <t>冯子怡</t>
  </si>
  <si>
    <t>刘乙筝</t>
  </si>
  <si>
    <t>李雨霞</t>
  </si>
  <si>
    <t>蔡文婧</t>
  </si>
  <si>
    <t>吴钰菲</t>
  </si>
  <si>
    <t>罗伊</t>
  </si>
  <si>
    <t>王瑞</t>
  </si>
  <si>
    <t>阙喜琴</t>
  </si>
  <si>
    <t>刘玉婷</t>
  </si>
  <si>
    <t>方鹏晖</t>
  </si>
  <si>
    <t>张悦</t>
  </si>
  <si>
    <t>孙许诺</t>
  </si>
  <si>
    <t>王英凡</t>
  </si>
  <si>
    <t>殷祥涛</t>
  </si>
  <si>
    <t>李沛睿</t>
  </si>
  <si>
    <t>陈贤俊</t>
  </si>
  <si>
    <t>李平坚</t>
  </si>
  <si>
    <t>林志伟</t>
  </si>
  <si>
    <t>苏蓁曦</t>
  </si>
  <si>
    <t>胡欣瑶</t>
  </si>
  <si>
    <t>21学前1班</t>
  </si>
  <si>
    <t>彭佳敏</t>
  </si>
  <si>
    <t>钟晶晶</t>
  </si>
  <si>
    <t>邱雨清</t>
  </si>
  <si>
    <t>王奕</t>
  </si>
  <si>
    <t>陈静琳</t>
  </si>
  <si>
    <t>聂梦娜</t>
  </si>
  <si>
    <t>赖彩文</t>
  </si>
  <si>
    <t>王佳銒</t>
  </si>
  <si>
    <t>夏思萌</t>
  </si>
  <si>
    <t>赖雯丽</t>
  </si>
  <si>
    <t>高琳俐</t>
  </si>
  <si>
    <t>陈钰如</t>
  </si>
  <si>
    <t>江文敏</t>
  </si>
  <si>
    <t>吴诗怡</t>
  </si>
  <si>
    <t>张思婷</t>
  </si>
  <si>
    <t>邓悦</t>
  </si>
  <si>
    <t>陆薇薇</t>
  </si>
  <si>
    <t>王文燕</t>
  </si>
  <si>
    <t>肖珲瑛</t>
  </si>
  <si>
    <t>林婷婷</t>
  </si>
  <si>
    <t>余绍梅</t>
  </si>
  <si>
    <t>肖之芸</t>
  </si>
  <si>
    <t>曾伟红</t>
  </si>
  <si>
    <t>陈嘉玲</t>
  </si>
  <si>
    <t>柳欢</t>
  </si>
  <si>
    <t>梅思雨</t>
  </si>
  <si>
    <t>江山</t>
  </si>
  <si>
    <t>徐虹</t>
  </si>
  <si>
    <t>曹丽荣</t>
  </si>
  <si>
    <t>晏小芳</t>
  </si>
  <si>
    <t>罗叶</t>
  </si>
  <si>
    <t>陈玲</t>
  </si>
  <si>
    <t>罗媛媛</t>
  </si>
  <si>
    <t>王梦宇</t>
  </si>
  <si>
    <t>欧阳海英</t>
  </si>
  <si>
    <t>胡玉洋</t>
  </si>
  <si>
    <t>曹清华</t>
  </si>
  <si>
    <t>邵丽娟</t>
  </si>
  <si>
    <t>汤灿灿</t>
  </si>
  <si>
    <t>宋科</t>
  </si>
  <si>
    <r>
      <rPr>
        <sz val="10"/>
        <rFont val="宋体"/>
        <charset val="134"/>
      </rPr>
      <t>钟惠燕</t>
    </r>
  </si>
  <si>
    <t>22汉本1班</t>
  </si>
  <si>
    <t>1</t>
  </si>
  <si>
    <r>
      <rPr>
        <sz val="10"/>
        <rFont val="宋体"/>
        <charset val="134"/>
      </rPr>
      <t>周梦瑶</t>
    </r>
  </si>
  <si>
    <t>2</t>
  </si>
  <si>
    <r>
      <rPr>
        <sz val="10"/>
        <rFont val="宋体"/>
        <charset val="134"/>
      </rPr>
      <t>吴仪</t>
    </r>
  </si>
  <si>
    <t>3</t>
  </si>
  <si>
    <r>
      <rPr>
        <sz val="10"/>
        <rFont val="宋体"/>
        <charset val="134"/>
      </rPr>
      <t>黄琳</t>
    </r>
  </si>
  <si>
    <t>4</t>
  </si>
  <si>
    <r>
      <rPr>
        <sz val="10"/>
        <rFont val="宋体"/>
        <charset val="134"/>
      </rPr>
      <t>敖雨轩</t>
    </r>
  </si>
  <si>
    <t>76.88</t>
  </si>
  <si>
    <t>5</t>
  </si>
  <si>
    <r>
      <rPr>
        <sz val="10"/>
        <rFont val="宋体"/>
        <charset val="134"/>
      </rPr>
      <t>徐嘉丽</t>
    </r>
  </si>
  <si>
    <t>6</t>
  </si>
  <si>
    <r>
      <rPr>
        <sz val="10"/>
        <rFont val="宋体"/>
        <charset val="134"/>
      </rPr>
      <t>叶宇洁</t>
    </r>
  </si>
  <si>
    <t>7</t>
  </si>
  <si>
    <r>
      <rPr>
        <sz val="10"/>
        <rFont val="宋体"/>
        <charset val="134"/>
      </rPr>
      <t>刘静萱</t>
    </r>
  </si>
  <si>
    <t>75.94</t>
  </si>
  <si>
    <t>8</t>
  </si>
  <si>
    <r>
      <rPr>
        <sz val="10"/>
        <rFont val="宋体"/>
        <charset val="134"/>
      </rPr>
      <t>郭昭文</t>
    </r>
  </si>
  <si>
    <t>9</t>
  </si>
  <si>
    <r>
      <rPr>
        <sz val="10"/>
        <rFont val="宋体"/>
        <charset val="134"/>
      </rPr>
      <t>饶金燕</t>
    </r>
  </si>
  <si>
    <t>75.13</t>
  </si>
  <si>
    <t>10</t>
  </si>
  <si>
    <r>
      <rPr>
        <sz val="10"/>
        <rFont val="宋体"/>
        <charset val="134"/>
      </rPr>
      <t>钟琼</t>
    </r>
  </si>
  <si>
    <t>75.02</t>
  </si>
  <si>
    <t>11</t>
  </si>
  <si>
    <r>
      <rPr>
        <sz val="10"/>
        <rFont val="宋体"/>
        <charset val="134"/>
      </rPr>
      <t>卢文颖</t>
    </r>
  </si>
  <si>
    <t>12</t>
  </si>
  <si>
    <r>
      <rPr>
        <sz val="10"/>
        <rFont val="宋体"/>
        <charset val="134"/>
      </rPr>
      <t>方美和</t>
    </r>
  </si>
  <si>
    <t>13</t>
  </si>
  <si>
    <r>
      <rPr>
        <sz val="10"/>
        <rFont val="宋体"/>
        <charset val="134"/>
      </rPr>
      <t>郭青青</t>
    </r>
  </si>
  <si>
    <t>14</t>
  </si>
  <si>
    <r>
      <rPr>
        <sz val="10"/>
        <rFont val="宋体"/>
        <charset val="134"/>
      </rPr>
      <t>刘怡</t>
    </r>
  </si>
  <si>
    <t>15</t>
  </si>
  <si>
    <r>
      <rPr>
        <sz val="10"/>
        <rFont val="宋体"/>
        <charset val="134"/>
      </rPr>
      <t>周婷</t>
    </r>
  </si>
  <si>
    <t>16</t>
  </si>
  <si>
    <r>
      <rPr>
        <sz val="10"/>
        <rFont val="宋体"/>
        <charset val="134"/>
      </rPr>
      <t>柯艳</t>
    </r>
  </si>
  <si>
    <t>17</t>
  </si>
  <si>
    <r>
      <rPr>
        <sz val="10"/>
        <rFont val="宋体"/>
        <charset val="134"/>
      </rPr>
      <t>郑雯</t>
    </r>
  </si>
  <si>
    <t>18</t>
  </si>
  <si>
    <r>
      <rPr>
        <sz val="10"/>
        <rFont val="宋体"/>
        <charset val="134"/>
      </rPr>
      <t>周佳成</t>
    </r>
  </si>
  <si>
    <t>19</t>
  </si>
  <si>
    <r>
      <rPr>
        <sz val="10"/>
        <rFont val="宋体"/>
        <charset val="134"/>
      </rPr>
      <t>古仁措</t>
    </r>
  </si>
  <si>
    <t>20</t>
  </si>
  <si>
    <r>
      <rPr>
        <sz val="10"/>
        <rFont val="宋体"/>
        <charset val="134"/>
      </rPr>
      <t>曾文英</t>
    </r>
  </si>
  <si>
    <t>21</t>
  </si>
  <si>
    <r>
      <rPr>
        <sz val="10"/>
        <rFont val="宋体"/>
        <charset val="134"/>
      </rPr>
      <t>邹悦</t>
    </r>
  </si>
  <si>
    <t>22</t>
  </si>
  <si>
    <r>
      <rPr>
        <sz val="10"/>
        <rFont val="宋体"/>
        <charset val="134"/>
      </rPr>
      <t>丁奕</t>
    </r>
  </si>
  <si>
    <t>23</t>
  </si>
  <si>
    <r>
      <rPr>
        <sz val="10"/>
        <rFont val="宋体"/>
        <charset val="134"/>
      </rPr>
      <t>黄萍</t>
    </r>
  </si>
  <si>
    <t>24</t>
  </si>
  <si>
    <r>
      <rPr>
        <sz val="10"/>
        <rFont val="宋体"/>
        <charset val="134"/>
      </rPr>
      <t>陶紫静</t>
    </r>
  </si>
  <si>
    <t>25</t>
  </si>
  <si>
    <r>
      <rPr>
        <sz val="10"/>
        <rFont val="宋体"/>
        <charset val="134"/>
      </rPr>
      <t>周以轩</t>
    </r>
  </si>
  <si>
    <t>26</t>
  </si>
  <si>
    <r>
      <rPr>
        <sz val="10"/>
        <rFont val="宋体"/>
        <charset val="134"/>
      </rPr>
      <t>周虹晔</t>
    </r>
  </si>
  <si>
    <t>27</t>
  </si>
  <si>
    <r>
      <rPr>
        <sz val="10"/>
        <rFont val="宋体"/>
        <charset val="134"/>
      </rPr>
      <t>熊章鸿</t>
    </r>
  </si>
  <si>
    <t>28</t>
  </si>
  <si>
    <r>
      <rPr>
        <sz val="10"/>
        <rFont val="宋体"/>
        <charset val="134"/>
      </rPr>
      <t>温美琪</t>
    </r>
  </si>
  <si>
    <t>29</t>
  </si>
  <si>
    <r>
      <rPr>
        <sz val="10"/>
        <rFont val="宋体"/>
        <charset val="134"/>
      </rPr>
      <t>刘颖</t>
    </r>
  </si>
  <si>
    <t>30</t>
  </si>
  <si>
    <r>
      <rPr>
        <sz val="10"/>
        <rFont val="宋体"/>
        <charset val="134"/>
      </rPr>
      <t>游星语</t>
    </r>
  </si>
  <si>
    <t>31</t>
  </si>
  <si>
    <r>
      <rPr>
        <sz val="10"/>
        <rFont val="宋体"/>
        <charset val="134"/>
      </rPr>
      <t>李梦婷</t>
    </r>
  </si>
  <si>
    <t>32</t>
  </si>
  <si>
    <r>
      <rPr>
        <sz val="10"/>
        <rFont val="宋体"/>
        <charset val="134"/>
      </rPr>
      <t>胡晨微</t>
    </r>
  </si>
  <si>
    <t>33</t>
  </si>
  <si>
    <r>
      <rPr>
        <sz val="10"/>
        <rFont val="宋体"/>
        <charset val="134"/>
      </rPr>
      <t>李中天</t>
    </r>
  </si>
  <si>
    <t>34</t>
  </si>
  <si>
    <r>
      <rPr>
        <sz val="10"/>
        <rFont val="宋体"/>
        <charset val="134"/>
      </rPr>
      <t>孙乐盈</t>
    </r>
  </si>
  <si>
    <t>35</t>
  </si>
  <si>
    <r>
      <rPr>
        <sz val="10"/>
        <rFont val="宋体"/>
        <charset val="134"/>
      </rPr>
      <t>王智婷</t>
    </r>
  </si>
  <si>
    <t>36</t>
  </si>
  <si>
    <r>
      <rPr>
        <sz val="10"/>
        <rFont val="宋体"/>
        <charset val="134"/>
      </rPr>
      <t>叶宇</t>
    </r>
  </si>
  <si>
    <t>37</t>
  </si>
  <si>
    <r>
      <rPr>
        <sz val="10"/>
        <rFont val="宋体"/>
        <charset val="134"/>
      </rPr>
      <t>王鑫</t>
    </r>
  </si>
  <si>
    <t>38</t>
  </si>
  <si>
    <r>
      <rPr>
        <sz val="10"/>
        <rFont val="宋体"/>
        <charset val="134"/>
      </rPr>
      <t>黄佳赫</t>
    </r>
  </si>
  <si>
    <t>39</t>
  </si>
  <si>
    <r>
      <rPr>
        <sz val="10"/>
        <rFont val="宋体"/>
        <charset val="134"/>
      </rPr>
      <t>李鲜美</t>
    </r>
  </si>
  <si>
    <t>70.8</t>
  </si>
  <si>
    <t>40</t>
  </si>
  <si>
    <r>
      <rPr>
        <sz val="10"/>
        <rFont val="宋体"/>
        <charset val="134"/>
      </rPr>
      <t>何小玉</t>
    </r>
  </si>
  <si>
    <t>41</t>
  </si>
  <si>
    <r>
      <rPr>
        <sz val="10"/>
        <rFont val="宋体"/>
        <charset val="134"/>
      </rPr>
      <t>徐锦</t>
    </r>
  </si>
  <si>
    <t>70.21</t>
  </si>
  <si>
    <t>42</t>
  </si>
  <si>
    <r>
      <rPr>
        <sz val="10"/>
        <rFont val="宋体"/>
        <charset val="134"/>
      </rPr>
      <t>钟燕婷</t>
    </r>
  </si>
  <si>
    <t>43</t>
  </si>
  <si>
    <r>
      <rPr>
        <sz val="10"/>
        <rFont val="宋体"/>
        <charset val="134"/>
      </rPr>
      <t>黄庆秋</t>
    </r>
  </si>
  <si>
    <t>44</t>
  </si>
  <si>
    <r>
      <rPr>
        <sz val="10"/>
        <rFont val="宋体"/>
        <charset val="134"/>
      </rPr>
      <t>朱彩书</t>
    </r>
  </si>
  <si>
    <t>69.49</t>
  </si>
  <si>
    <t>45</t>
  </si>
  <si>
    <r>
      <rPr>
        <sz val="10"/>
        <rFont val="宋体"/>
        <charset val="134"/>
      </rPr>
      <t>赵明采</t>
    </r>
  </si>
  <si>
    <t>69.11</t>
  </si>
  <si>
    <t>46</t>
  </si>
  <si>
    <r>
      <rPr>
        <sz val="10"/>
        <rFont val="宋体"/>
        <charset val="134"/>
      </rPr>
      <t>徐文磊</t>
    </r>
  </si>
  <si>
    <t>47</t>
  </si>
  <si>
    <r>
      <rPr>
        <sz val="10"/>
        <rFont val="宋体"/>
        <charset val="134"/>
      </rPr>
      <t>叶芸菲</t>
    </r>
  </si>
  <si>
    <t>48</t>
  </si>
  <si>
    <r>
      <rPr>
        <sz val="10"/>
        <rFont val="宋体"/>
        <charset val="134"/>
      </rPr>
      <t>邓美欣</t>
    </r>
  </si>
  <si>
    <t>49</t>
  </si>
  <si>
    <r>
      <rPr>
        <sz val="10"/>
        <rFont val="宋体"/>
        <charset val="134"/>
      </rPr>
      <t>周扬健</t>
    </r>
  </si>
  <si>
    <t>50</t>
  </si>
  <si>
    <r>
      <rPr>
        <sz val="10"/>
        <rFont val="宋体"/>
        <charset val="134"/>
      </rPr>
      <t>马喜波</t>
    </r>
  </si>
  <si>
    <t>51</t>
  </si>
  <si>
    <r>
      <rPr>
        <sz val="10"/>
        <rFont val="宋体"/>
        <charset val="134"/>
      </rPr>
      <t>廖春</t>
    </r>
  </si>
  <si>
    <t>52</t>
  </si>
  <si>
    <r>
      <rPr>
        <sz val="10"/>
        <rFont val="宋体"/>
        <charset val="134"/>
      </rPr>
      <t>陈立弋哲</t>
    </r>
  </si>
  <si>
    <t>53</t>
  </si>
  <si>
    <r>
      <rPr>
        <sz val="10"/>
        <rFont val="宋体"/>
        <charset val="134"/>
      </rPr>
      <t>赖婷</t>
    </r>
  </si>
  <si>
    <t>54</t>
  </si>
  <si>
    <r>
      <rPr>
        <sz val="10"/>
        <rFont val="宋体"/>
        <charset val="134"/>
      </rPr>
      <t>李卓然</t>
    </r>
  </si>
  <si>
    <t>55</t>
  </si>
  <si>
    <r>
      <rPr>
        <sz val="10"/>
        <rFont val="宋体"/>
        <charset val="134"/>
      </rPr>
      <t>曾菁</t>
    </r>
  </si>
  <si>
    <t>56</t>
  </si>
  <si>
    <r>
      <rPr>
        <sz val="10"/>
        <color indexed="8"/>
        <rFont val="宋体"/>
        <charset val="134"/>
      </rPr>
      <t>肖羽露</t>
    </r>
  </si>
  <si>
    <t>22汉本2班</t>
  </si>
  <si>
    <r>
      <rPr>
        <sz val="10"/>
        <color indexed="8"/>
        <rFont val="宋体"/>
        <charset val="134"/>
      </rPr>
      <t>蔡亚平</t>
    </r>
  </si>
  <si>
    <r>
      <rPr>
        <sz val="10"/>
        <color indexed="8"/>
        <rFont val="宋体"/>
        <charset val="134"/>
      </rPr>
      <t>杨静雯</t>
    </r>
  </si>
  <si>
    <r>
      <rPr>
        <sz val="10"/>
        <color indexed="8"/>
        <rFont val="宋体"/>
        <charset val="134"/>
      </rPr>
      <t>符亦心</t>
    </r>
  </si>
  <si>
    <r>
      <rPr>
        <sz val="10"/>
        <color indexed="8"/>
        <rFont val="宋体"/>
        <charset val="134"/>
      </rPr>
      <t>周淑捷</t>
    </r>
  </si>
  <si>
    <r>
      <rPr>
        <sz val="10"/>
        <color indexed="8"/>
        <rFont val="宋体"/>
        <charset val="134"/>
      </rPr>
      <t>胡佳</t>
    </r>
  </si>
  <si>
    <r>
      <rPr>
        <sz val="10"/>
        <color indexed="8"/>
        <rFont val="宋体"/>
        <charset val="134"/>
      </rPr>
      <t>顾琰卿</t>
    </r>
  </si>
  <si>
    <r>
      <rPr>
        <sz val="10"/>
        <color indexed="8"/>
        <rFont val="宋体"/>
        <charset val="134"/>
      </rPr>
      <t>赵杰</t>
    </r>
  </si>
  <si>
    <r>
      <rPr>
        <sz val="10"/>
        <color indexed="8"/>
        <rFont val="宋体"/>
        <charset val="134"/>
      </rPr>
      <t>袁燕</t>
    </r>
  </si>
  <si>
    <r>
      <rPr>
        <sz val="10"/>
        <color indexed="8"/>
        <rFont val="宋体"/>
        <charset val="134"/>
      </rPr>
      <t>蓝菲</t>
    </r>
  </si>
  <si>
    <r>
      <rPr>
        <sz val="10"/>
        <color indexed="8"/>
        <rFont val="宋体"/>
        <charset val="134"/>
      </rPr>
      <t>周雅菲</t>
    </r>
  </si>
  <si>
    <r>
      <rPr>
        <sz val="10"/>
        <color indexed="8"/>
        <rFont val="宋体"/>
        <charset val="134"/>
      </rPr>
      <t>柯梦平</t>
    </r>
  </si>
  <si>
    <r>
      <rPr>
        <sz val="10"/>
        <color indexed="8"/>
        <rFont val="宋体"/>
        <charset val="134"/>
      </rPr>
      <t>钟玉琦</t>
    </r>
  </si>
  <si>
    <r>
      <rPr>
        <sz val="10"/>
        <color indexed="8"/>
        <rFont val="宋体"/>
        <charset val="134"/>
      </rPr>
      <t>洪颖璐</t>
    </r>
  </si>
  <si>
    <r>
      <rPr>
        <sz val="10"/>
        <color indexed="8"/>
        <rFont val="宋体"/>
        <charset val="134"/>
      </rPr>
      <t>梁晶</t>
    </r>
  </si>
  <si>
    <r>
      <rPr>
        <sz val="10"/>
        <color indexed="8"/>
        <rFont val="宋体"/>
        <charset val="134"/>
      </rPr>
      <t>孙玲玲</t>
    </r>
  </si>
  <si>
    <r>
      <rPr>
        <sz val="10"/>
        <color indexed="8"/>
        <rFont val="宋体"/>
        <charset val="134"/>
      </rPr>
      <t>涂莉莉</t>
    </r>
  </si>
  <si>
    <r>
      <rPr>
        <sz val="10"/>
        <color indexed="8"/>
        <rFont val="宋体"/>
        <charset val="134"/>
      </rPr>
      <t>王跃羚</t>
    </r>
  </si>
  <si>
    <r>
      <rPr>
        <sz val="10"/>
        <color indexed="8"/>
        <rFont val="宋体"/>
        <charset val="134"/>
      </rPr>
      <t>郭春红</t>
    </r>
  </si>
  <si>
    <r>
      <rPr>
        <sz val="10"/>
        <color indexed="8"/>
        <rFont val="宋体"/>
        <charset val="134"/>
      </rPr>
      <t>龙宇婷</t>
    </r>
  </si>
  <si>
    <r>
      <rPr>
        <sz val="10"/>
        <color indexed="8"/>
        <rFont val="宋体"/>
        <charset val="134"/>
      </rPr>
      <t>卢佳宁</t>
    </r>
  </si>
  <si>
    <r>
      <rPr>
        <sz val="10"/>
        <color indexed="8"/>
        <rFont val="宋体"/>
        <charset val="134"/>
      </rPr>
      <t>冯夏琪</t>
    </r>
  </si>
  <si>
    <r>
      <rPr>
        <sz val="10"/>
        <color indexed="8"/>
        <rFont val="宋体"/>
        <charset val="134"/>
      </rPr>
      <t>包彩云</t>
    </r>
  </si>
  <si>
    <r>
      <rPr>
        <sz val="10"/>
        <color indexed="8"/>
        <rFont val="宋体"/>
        <charset val="134"/>
      </rPr>
      <t>陈思雨</t>
    </r>
  </si>
  <si>
    <r>
      <rPr>
        <sz val="10"/>
        <color indexed="8"/>
        <rFont val="宋体"/>
        <charset val="134"/>
      </rPr>
      <t>郑妮</t>
    </r>
  </si>
  <si>
    <r>
      <rPr>
        <sz val="10"/>
        <color indexed="8"/>
        <rFont val="宋体"/>
        <charset val="134"/>
      </rPr>
      <t>饶雨露</t>
    </r>
  </si>
  <si>
    <r>
      <rPr>
        <sz val="10"/>
        <color indexed="8"/>
        <rFont val="宋体"/>
        <charset val="134"/>
      </rPr>
      <t>曾玉兰</t>
    </r>
  </si>
  <si>
    <r>
      <rPr>
        <sz val="10"/>
        <color indexed="8"/>
        <rFont val="宋体"/>
        <charset val="134"/>
      </rPr>
      <t>张鸿雁</t>
    </r>
  </si>
  <si>
    <r>
      <rPr>
        <sz val="10"/>
        <color indexed="8"/>
        <rFont val="宋体"/>
        <charset val="134"/>
      </rPr>
      <t>余金梅</t>
    </r>
  </si>
  <si>
    <r>
      <rPr>
        <sz val="10"/>
        <color indexed="8"/>
        <rFont val="宋体"/>
        <charset val="134"/>
      </rPr>
      <t>王炜</t>
    </r>
  </si>
  <si>
    <r>
      <rPr>
        <sz val="10"/>
        <color indexed="8"/>
        <rFont val="宋体"/>
        <charset val="134"/>
      </rPr>
      <t>舒可悦</t>
    </r>
  </si>
  <si>
    <r>
      <rPr>
        <sz val="10"/>
        <color indexed="8"/>
        <rFont val="宋体"/>
        <charset val="134"/>
      </rPr>
      <t>史思腴</t>
    </r>
  </si>
  <si>
    <r>
      <rPr>
        <sz val="10"/>
        <color indexed="8"/>
        <rFont val="宋体"/>
        <charset val="134"/>
      </rPr>
      <t>涂鑫</t>
    </r>
  </si>
  <si>
    <r>
      <rPr>
        <sz val="10"/>
        <color indexed="8"/>
        <rFont val="宋体"/>
        <charset val="134"/>
      </rPr>
      <t>谢琪</t>
    </r>
  </si>
  <si>
    <r>
      <rPr>
        <sz val="10"/>
        <color indexed="8"/>
        <rFont val="宋体"/>
        <charset val="134"/>
      </rPr>
      <t>章佳</t>
    </r>
  </si>
  <si>
    <r>
      <rPr>
        <sz val="10"/>
        <color indexed="8"/>
        <rFont val="宋体"/>
        <charset val="134"/>
      </rPr>
      <t>曾迅</t>
    </r>
  </si>
  <si>
    <r>
      <rPr>
        <sz val="10"/>
        <color indexed="8"/>
        <rFont val="宋体"/>
        <charset val="134"/>
      </rPr>
      <t>王欢欢</t>
    </r>
  </si>
  <si>
    <r>
      <rPr>
        <sz val="10"/>
        <color indexed="8"/>
        <rFont val="宋体"/>
        <charset val="134"/>
      </rPr>
      <t>林思怡</t>
    </r>
  </si>
  <si>
    <r>
      <rPr>
        <sz val="10"/>
        <color indexed="8"/>
        <rFont val="宋体"/>
        <charset val="134"/>
      </rPr>
      <t>刘思思</t>
    </r>
  </si>
  <si>
    <r>
      <rPr>
        <sz val="10"/>
        <color indexed="8"/>
        <rFont val="宋体"/>
        <charset val="134"/>
      </rPr>
      <t>张熊</t>
    </r>
  </si>
  <si>
    <r>
      <rPr>
        <sz val="10"/>
        <color indexed="8"/>
        <rFont val="宋体"/>
        <charset val="134"/>
      </rPr>
      <t>李欣悦</t>
    </r>
  </si>
  <si>
    <r>
      <rPr>
        <sz val="10"/>
        <color indexed="8"/>
        <rFont val="宋体"/>
        <charset val="134"/>
      </rPr>
      <t>张子薇</t>
    </r>
  </si>
  <si>
    <r>
      <rPr>
        <sz val="10"/>
        <color indexed="8"/>
        <rFont val="宋体"/>
        <charset val="134"/>
      </rPr>
      <t>苏梦萍</t>
    </r>
  </si>
  <si>
    <r>
      <rPr>
        <sz val="10"/>
        <color indexed="8"/>
        <rFont val="宋体"/>
        <charset val="134"/>
      </rPr>
      <t>吴佳洁</t>
    </r>
  </si>
  <si>
    <r>
      <rPr>
        <sz val="10"/>
        <color indexed="8"/>
        <rFont val="宋体"/>
        <charset val="134"/>
      </rPr>
      <t>李美玲</t>
    </r>
  </si>
  <si>
    <r>
      <rPr>
        <sz val="10"/>
        <color indexed="8"/>
        <rFont val="宋体"/>
        <charset val="134"/>
      </rPr>
      <t>谢少琼</t>
    </r>
  </si>
  <si>
    <r>
      <rPr>
        <sz val="10"/>
        <color indexed="8"/>
        <rFont val="宋体"/>
        <charset val="134"/>
      </rPr>
      <t>王雨轩</t>
    </r>
  </si>
  <si>
    <r>
      <rPr>
        <sz val="10"/>
        <color indexed="8"/>
        <rFont val="宋体"/>
        <charset val="134"/>
      </rPr>
      <t>邹佳莉</t>
    </r>
  </si>
  <si>
    <r>
      <rPr>
        <sz val="10"/>
        <color indexed="8"/>
        <rFont val="宋体"/>
        <charset val="134"/>
      </rPr>
      <t>胡梦婷</t>
    </r>
  </si>
  <si>
    <r>
      <rPr>
        <sz val="10"/>
        <color indexed="8"/>
        <rFont val="宋体"/>
        <charset val="134"/>
      </rPr>
      <t>苗家怡</t>
    </r>
  </si>
  <si>
    <r>
      <rPr>
        <sz val="10"/>
        <color indexed="8"/>
        <rFont val="宋体"/>
        <charset val="134"/>
      </rPr>
      <t>钟鹏</t>
    </r>
  </si>
  <si>
    <r>
      <rPr>
        <sz val="10"/>
        <color indexed="8"/>
        <rFont val="宋体"/>
        <charset val="134"/>
      </rPr>
      <t>刘宣</t>
    </r>
  </si>
  <si>
    <r>
      <rPr>
        <sz val="10"/>
        <color indexed="8"/>
        <rFont val="宋体"/>
        <charset val="134"/>
      </rPr>
      <t>吉惠卿</t>
    </r>
  </si>
  <si>
    <r>
      <rPr>
        <sz val="10"/>
        <color indexed="8"/>
        <rFont val="宋体"/>
        <charset val="134"/>
      </rPr>
      <t>王焕宇</t>
    </r>
  </si>
  <si>
    <t>李新媛</t>
  </si>
  <si>
    <r>
      <rPr>
        <sz val="10"/>
        <color indexed="8"/>
        <rFont val="宋体"/>
        <charset val="134"/>
      </rPr>
      <t>余敏</t>
    </r>
  </si>
  <si>
    <t>易梦轩</t>
  </si>
  <si>
    <t>李薇</t>
  </si>
  <si>
    <t>22汉本3班</t>
  </si>
  <si>
    <t>王瑞瑞</t>
  </si>
  <si>
    <t>胡华红</t>
  </si>
  <si>
    <t>余宇珊</t>
  </si>
  <si>
    <t>李明慧</t>
  </si>
  <si>
    <t>赵婉君</t>
  </si>
  <si>
    <t>陈盼</t>
  </si>
  <si>
    <t>李艺</t>
  </si>
  <si>
    <t>余慧婷</t>
  </si>
  <si>
    <t>周佳雪</t>
  </si>
  <si>
    <t>彭心茹</t>
  </si>
  <si>
    <t>余堇</t>
  </si>
  <si>
    <t>朱冰瑶</t>
  </si>
  <si>
    <t>魏林意</t>
  </si>
  <si>
    <t>陈珊珊</t>
  </si>
  <si>
    <t>吴佳琴</t>
  </si>
  <si>
    <t>黄晓慧</t>
  </si>
  <si>
    <t>邹妮娜</t>
  </si>
  <si>
    <t>罗鑫鑫</t>
  </si>
  <si>
    <t>邱燕林</t>
  </si>
  <si>
    <t>曾心如</t>
  </si>
  <si>
    <t>胡丽丰</t>
  </si>
  <si>
    <t>曾晓妍</t>
  </si>
  <si>
    <t>彭琪</t>
  </si>
  <si>
    <t>王静静</t>
  </si>
  <si>
    <t>邓海琴</t>
  </si>
  <si>
    <t>邹佩佳</t>
  </si>
  <si>
    <t>程娩珍</t>
  </si>
  <si>
    <t>吴睿思</t>
  </si>
  <si>
    <t>马震</t>
  </si>
  <si>
    <t>罗丹</t>
  </si>
  <si>
    <t>黄毓婷</t>
  </si>
  <si>
    <t>易安欣</t>
  </si>
  <si>
    <t>孙思琦</t>
  </si>
  <si>
    <t>何宁燕</t>
  </si>
  <si>
    <t>罗菁</t>
  </si>
  <si>
    <t>李思华</t>
  </si>
  <si>
    <t>郑义琳</t>
  </si>
  <si>
    <t>罗敏</t>
  </si>
  <si>
    <t>牟诗天</t>
  </si>
  <si>
    <t>乔紫怡</t>
  </si>
  <si>
    <t>韩亚平</t>
  </si>
  <si>
    <t>郭泳</t>
  </si>
  <si>
    <t>罗年萍</t>
  </si>
  <si>
    <t>贺罗佳</t>
  </si>
  <si>
    <t>朱叶闻</t>
  </si>
  <si>
    <t>熊越</t>
  </si>
  <si>
    <t>龚权</t>
  </si>
  <si>
    <t>江雨欣</t>
  </si>
  <si>
    <t>钱宇</t>
  </si>
  <si>
    <t>魏君宇</t>
  </si>
  <si>
    <t>郑继标</t>
  </si>
  <si>
    <t>朱瑞延</t>
  </si>
  <si>
    <t>22汉本4班</t>
  </si>
  <si>
    <t>黄蕊</t>
  </si>
  <si>
    <t>黄军媛</t>
  </si>
  <si>
    <t>廖丽萍</t>
  </si>
  <si>
    <t>袁子璇</t>
  </si>
  <si>
    <t>李菊</t>
  </si>
  <si>
    <t>郭娟</t>
  </si>
  <si>
    <t>徐译译</t>
  </si>
  <si>
    <t>徐璘可</t>
  </si>
  <si>
    <t>周锦</t>
  </si>
  <si>
    <t>张美玲</t>
  </si>
  <si>
    <t>黄白利</t>
  </si>
  <si>
    <t>施诗</t>
  </si>
  <si>
    <t>冷欣钰</t>
  </si>
  <si>
    <t>郭玉豪</t>
  </si>
  <si>
    <t>林济颖</t>
  </si>
  <si>
    <t>张欣欣</t>
  </si>
  <si>
    <t>彭洁</t>
  </si>
  <si>
    <t>曾芬</t>
  </si>
  <si>
    <t>程文慧</t>
  </si>
  <si>
    <t>黄淑琪</t>
  </si>
  <si>
    <t>俞欣悦</t>
  </si>
  <si>
    <t>朱好丽</t>
  </si>
  <si>
    <t>万家欣</t>
  </si>
  <si>
    <t>张敏慧</t>
  </si>
  <si>
    <t>赖莹</t>
  </si>
  <si>
    <t>刘美缘</t>
  </si>
  <si>
    <t>张彩虹</t>
  </si>
  <si>
    <t>方婕</t>
  </si>
  <si>
    <t>李彦楼</t>
  </si>
  <si>
    <t>赖阳丽</t>
  </si>
  <si>
    <t>张丽艳</t>
  </si>
  <si>
    <t>张宇嘉</t>
  </si>
  <si>
    <t>徐越洋</t>
  </si>
  <si>
    <t>陈苏</t>
  </si>
  <si>
    <t>董玉情</t>
  </si>
  <si>
    <t>谷昱</t>
  </si>
  <si>
    <t>王雅琦</t>
  </si>
  <si>
    <t>谭璇</t>
  </si>
  <si>
    <t>盛鸳</t>
  </si>
  <si>
    <t>黄婉晴</t>
  </si>
  <si>
    <t>李皓玥</t>
  </si>
  <si>
    <t>林明慧</t>
  </si>
  <si>
    <t>段静怡</t>
  </si>
  <si>
    <t>张嘉宇</t>
  </si>
  <si>
    <t>刘雯静</t>
  </si>
  <si>
    <t>李艳</t>
  </si>
  <si>
    <t>杨通玺</t>
  </si>
  <si>
    <t>桑丽萍</t>
  </si>
  <si>
    <t>周意迅</t>
  </si>
  <si>
    <t>夏忠策</t>
  </si>
  <si>
    <t>李伟</t>
  </si>
  <si>
    <t>周慧敏</t>
  </si>
  <si>
    <t>22汉本5班</t>
  </si>
  <si>
    <t>李琴</t>
  </si>
  <si>
    <t>兰晓玲</t>
  </si>
  <si>
    <t>黄嘉漩</t>
  </si>
  <si>
    <t>陈婷</t>
  </si>
  <si>
    <t>黄小兰</t>
  </si>
  <si>
    <t>张佳瑜</t>
  </si>
  <si>
    <t>尹成艳</t>
  </si>
  <si>
    <t>康万欣</t>
  </si>
  <si>
    <t>蔡世璟</t>
  </si>
  <si>
    <t>徐颖如</t>
  </si>
  <si>
    <t>赖媛</t>
  </si>
  <si>
    <t>王丹妍</t>
  </si>
  <si>
    <t>张宇杰</t>
  </si>
  <si>
    <t>曾乐豪</t>
  </si>
  <si>
    <t>翁欣</t>
  </si>
  <si>
    <t>黄欣雨</t>
  </si>
  <si>
    <t>张晓燕</t>
  </si>
  <si>
    <t>王紫怡</t>
  </si>
  <si>
    <t>于可嫣</t>
  </si>
  <si>
    <t>刘思雨</t>
  </si>
  <si>
    <t>姚明梅</t>
  </si>
  <si>
    <t>廖林丽</t>
  </si>
  <si>
    <t>刘栩瑶</t>
  </si>
  <si>
    <t>张芳婷</t>
  </si>
  <si>
    <t>张心悦</t>
  </si>
  <si>
    <t>罗茗</t>
  </si>
  <si>
    <t>梁燕妮</t>
  </si>
  <si>
    <t>潘莹珠</t>
  </si>
  <si>
    <t>周文钦</t>
  </si>
  <si>
    <t>廖婧汝</t>
  </si>
  <si>
    <t>罗莹</t>
  </si>
  <si>
    <t>黄艺姿</t>
  </si>
  <si>
    <t>张一澄</t>
  </si>
  <si>
    <t>王变利</t>
  </si>
  <si>
    <t>李嘉芸</t>
  </si>
  <si>
    <t>熊欣怡</t>
  </si>
  <si>
    <t>李水晶</t>
  </si>
  <si>
    <t>杨柳</t>
  </si>
  <si>
    <t>文颖</t>
  </si>
  <si>
    <t>钟欣怡</t>
  </si>
  <si>
    <t>陈心怡</t>
  </si>
  <si>
    <t>曾繁青</t>
  </si>
  <si>
    <t>张文扬</t>
  </si>
  <si>
    <t>邹奕</t>
  </si>
  <si>
    <t>江慧婷</t>
  </si>
  <si>
    <t>高芊盈</t>
  </si>
  <si>
    <t>颜毅勇</t>
  </si>
  <si>
    <t>谌宛晴</t>
  </si>
  <si>
    <t>赵强</t>
  </si>
  <si>
    <t>李金辉</t>
  </si>
  <si>
    <t>罗僖颖</t>
  </si>
  <si>
    <t>彭宇婷</t>
  </si>
  <si>
    <t>王晓彬</t>
  </si>
  <si>
    <t>杨伟杰</t>
  </si>
  <si>
    <t>冯羽彤</t>
  </si>
  <si>
    <t>22汉本6班</t>
  </si>
  <si>
    <t>曾美春</t>
  </si>
  <si>
    <t>杨琳</t>
  </si>
  <si>
    <t>夏露</t>
  </si>
  <si>
    <t>徐嘉欣</t>
  </si>
  <si>
    <t>吴巧巧</t>
  </si>
  <si>
    <t>李雅娜</t>
  </si>
  <si>
    <t>陈诗婷</t>
  </si>
  <si>
    <t>周丽雯</t>
  </si>
  <si>
    <t>程可欣</t>
  </si>
  <si>
    <t>魏彬婷</t>
  </si>
  <si>
    <t>杨嘉琦</t>
  </si>
  <si>
    <t>刘艺</t>
  </si>
  <si>
    <t>兰萍</t>
  </si>
  <si>
    <t>徐俊洋</t>
  </si>
  <si>
    <t>简颖婷</t>
  </si>
  <si>
    <t>张紫薇</t>
  </si>
  <si>
    <t>高婷</t>
  </si>
  <si>
    <t>张露</t>
  </si>
  <si>
    <t>谌慧珍</t>
  </si>
  <si>
    <t>钟沁希</t>
  </si>
  <si>
    <t>谢茜</t>
  </si>
  <si>
    <t>钟情雅</t>
  </si>
  <si>
    <t>钟钰</t>
  </si>
  <si>
    <t>廖丽靖</t>
  </si>
  <si>
    <t>胡欣叶</t>
  </si>
  <si>
    <t>万彤</t>
  </si>
  <si>
    <t>邱刘芹</t>
  </si>
  <si>
    <t>吴子怡</t>
  </si>
  <si>
    <t>吴晓静</t>
  </si>
  <si>
    <t>谭燕萍</t>
  </si>
  <si>
    <t>王小慧</t>
  </si>
  <si>
    <t>吴依婷</t>
  </si>
  <si>
    <t>王贤文</t>
  </si>
  <si>
    <t>张明芹</t>
  </si>
  <si>
    <t>蒋建珍</t>
  </si>
  <si>
    <t>周芸</t>
  </si>
  <si>
    <t>尧思嫚</t>
  </si>
  <si>
    <t>周震</t>
  </si>
  <si>
    <t>严丽文</t>
  </si>
  <si>
    <t>郭柯妤</t>
  </si>
  <si>
    <t>黄心怡</t>
  </si>
  <si>
    <t>谭赛凤</t>
  </si>
  <si>
    <t>陈纹绮</t>
  </si>
  <si>
    <t>刘妹</t>
  </si>
  <si>
    <t>屈晨</t>
  </si>
  <si>
    <t>李雪芬</t>
  </si>
  <si>
    <t>易成</t>
  </si>
  <si>
    <t>唐佳</t>
  </si>
  <si>
    <t>张笑安</t>
  </si>
  <si>
    <t>饶泉</t>
  </si>
  <si>
    <t>邹乐乐</t>
  </si>
  <si>
    <t>盛依梦</t>
  </si>
  <si>
    <t>陈依曼</t>
  </si>
  <si>
    <t>张淑亮</t>
  </si>
  <si>
    <t>陈健</t>
  </si>
  <si>
    <t>曹明珠</t>
  </si>
  <si>
    <t>22学前1班</t>
  </si>
  <si>
    <t>周瑶</t>
  </si>
  <si>
    <t>马明嘉</t>
  </si>
  <si>
    <t>徐沛钰</t>
  </si>
  <si>
    <t>王洋</t>
  </si>
  <si>
    <t>刘嘉婷</t>
  </si>
  <si>
    <t>杨玺颜</t>
  </si>
  <si>
    <t>刘春红</t>
  </si>
  <si>
    <t>黄琴</t>
  </si>
  <si>
    <t>严骏怡</t>
  </si>
  <si>
    <t>蒋雨萌</t>
  </si>
  <si>
    <t>况煜玲</t>
  </si>
  <si>
    <t>钟红艳</t>
  </si>
  <si>
    <t>赖桂芳</t>
  </si>
  <si>
    <t>郭艳红</t>
  </si>
  <si>
    <t>冯娜</t>
  </si>
  <si>
    <t>唐佳誉</t>
  </si>
  <si>
    <t>张宝玲</t>
  </si>
  <si>
    <t>杨子若</t>
  </si>
  <si>
    <t>杨倩</t>
  </si>
  <si>
    <t>袁香</t>
  </si>
  <si>
    <t>张腾腾</t>
  </si>
  <si>
    <t>彭永馨</t>
  </si>
  <si>
    <t>刘文妍</t>
  </si>
  <si>
    <t>汤星丽</t>
  </si>
  <si>
    <t>江晓艳</t>
  </si>
  <si>
    <t>戴梦婷</t>
  </si>
  <si>
    <t>陈莹</t>
  </si>
  <si>
    <t>张美琳</t>
  </si>
  <si>
    <t>黄宁</t>
  </si>
  <si>
    <t>郭英</t>
  </si>
  <si>
    <t>钟雯秀</t>
  </si>
  <si>
    <t>韦孟弟</t>
  </si>
  <si>
    <t>黄慧婷</t>
  </si>
  <si>
    <t>贺梦婷</t>
  </si>
  <si>
    <t>汪鹏</t>
  </si>
  <si>
    <t>廖颖滢</t>
  </si>
  <si>
    <t>胡奕彤</t>
  </si>
  <si>
    <t>邓丽婷</t>
  </si>
  <si>
    <t>朱窈莹</t>
  </si>
  <si>
    <t>郑慧珍</t>
  </si>
  <si>
    <t>黄思思</t>
  </si>
  <si>
    <t>叶文婷</t>
  </si>
  <si>
    <t>孟欣</t>
  </si>
  <si>
    <t>刘伶雨</t>
  </si>
  <si>
    <t>黄田甜</t>
  </si>
  <si>
    <t>朱金萍</t>
  </si>
  <si>
    <t>郭锡翔</t>
  </si>
  <si>
    <t>胡润暄</t>
  </si>
  <si>
    <t>王裕佳</t>
  </si>
  <si>
    <t>赖晶</t>
  </si>
  <si>
    <t>朱雨舒</t>
  </si>
  <si>
    <t>尹佳馨</t>
  </si>
  <si>
    <t>邝亮</t>
  </si>
  <si>
    <t>何冰燕</t>
  </si>
  <si>
    <t>程可</t>
  </si>
  <si>
    <t>22中文1班</t>
  </si>
  <si>
    <t>黄丽雯</t>
  </si>
  <si>
    <t>江乐园</t>
  </si>
  <si>
    <t>洪雨欣</t>
  </si>
  <si>
    <t>贺萍</t>
  </si>
  <si>
    <t>陈淑婷</t>
  </si>
  <si>
    <t>付思琪</t>
  </si>
  <si>
    <t>肖蓓</t>
  </si>
  <si>
    <t>李瑞兰</t>
  </si>
  <si>
    <t>许佳</t>
  </si>
  <si>
    <t>张青青</t>
  </si>
  <si>
    <t>张文清</t>
  </si>
  <si>
    <t>陈颖婷</t>
  </si>
  <si>
    <t>陈慧婷</t>
  </si>
  <si>
    <t>官琴芸</t>
  </si>
  <si>
    <t>牛晨曦</t>
  </si>
  <si>
    <t>吴燕侠</t>
  </si>
  <si>
    <t>刘雨欣</t>
  </si>
  <si>
    <t>程萍</t>
  </si>
  <si>
    <t>朱佳露</t>
  </si>
  <si>
    <t>卢玲玲</t>
  </si>
  <si>
    <t>邓白丽</t>
  </si>
  <si>
    <t>李钰佳</t>
  </si>
  <si>
    <t>方俊</t>
  </si>
  <si>
    <t>赖慧芳</t>
  </si>
  <si>
    <t>谢璐</t>
  </si>
  <si>
    <t>陈可</t>
  </si>
  <si>
    <t>胡慧灵</t>
  </si>
  <si>
    <t>熊婉婧</t>
  </si>
  <si>
    <t>李灵蓉</t>
  </si>
  <si>
    <t>饶桂</t>
  </si>
  <si>
    <t>许文辉</t>
  </si>
  <si>
    <t>黄艺文</t>
  </si>
  <si>
    <t>周嫦娥</t>
  </si>
  <si>
    <t>张怡宁</t>
  </si>
  <si>
    <t>刘红燕</t>
  </si>
  <si>
    <t>万怡欣</t>
  </si>
  <si>
    <t>余丽</t>
  </si>
  <si>
    <t>黄桂</t>
  </si>
  <si>
    <t>王玉芳</t>
  </si>
  <si>
    <t>江金科</t>
  </si>
  <si>
    <t>石怡文</t>
  </si>
  <si>
    <t>李珊文</t>
  </si>
  <si>
    <t>张兆煜</t>
  </si>
  <si>
    <t>苏思宇</t>
  </si>
  <si>
    <t>王恩路</t>
  </si>
  <si>
    <t>李明国</t>
  </si>
  <si>
    <t>余琛琳</t>
  </si>
  <si>
    <t>郑梦瑶</t>
  </si>
  <si>
    <t>白嘉明</t>
  </si>
  <si>
    <t>郭昱鑫</t>
  </si>
  <si>
    <t>邓志阳</t>
  </si>
  <si>
    <t>杨烨祥</t>
  </si>
  <si>
    <t>陈婉婷</t>
  </si>
  <si>
    <t>22中文2班</t>
  </si>
  <si>
    <t xml:space="preserve"> 余琳希</t>
  </si>
  <si>
    <t>严佳</t>
  </si>
  <si>
    <t>王可心</t>
  </si>
  <si>
    <t>陈艺文</t>
  </si>
  <si>
    <t>叶菁茹</t>
  </si>
  <si>
    <t>王楠</t>
  </si>
  <si>
    <t xml:space="preserve"> 孙文蓥</t>
  </si>
  <si>
    <t xml:space="preserve"> 张一</t>
  </si>
  <si>
    <t>王义昂</t>
  </si>
  <si>
    <t>刘金浴</t>
  </si>
  <si>
    <t xml:space="preserve"> 张文宇</t>
  </si>
  <si>
    <t>雷娅萍</t>
  </si>
  <si>
    <t>冯静美</t>
  </si>
  <si>
    <t>江智慧</t>
  </si>
  <si>
    <t>管欣妍</t>
  </si>
  <si>
    <t>裴靓</t>
  </si>
  <si>
    <t>郭慧琴</t>
  </si>
  <si>
    <t xml:space="preserve"> 张依琴</t>
  </si>
  <si>
    <t>吴芳莹</t>
  </si>
  <si>
    <t>黄怡</t>
  </si>
  <si>
    <t xml:space="preserve"> 余月秀</t>
  </si>
  <si>
    <t xml:space="preserve"> 袁子舟</t>
  </si>
  <si>
    <t>刘玲妍</t>
  </si>
  <si>
    <t>梁赛</t>
  </si>
  <si>
    <t>闵晨</t>
  </si>
  <si>
    <t>查娉婷</t>
  </si>
  <si>
    <t>杜依繁</t>
  </si>
  <si>
    <t xml:space="preserve"> 周欣雨</t>
  </si>
  <si>
    <t xml:space="preserve"> 张炜康</t>
  </si>
  <si>
    <t>宋晓祺</t>
  </si>
  <si>
    <t xml:space="preserve"> 周伊琳</t>
  </si>
  <si>
    <t>袁盛华</t>
  </si>
  <si>
    <t>马轲佳</t>
  </si>
  <si>
    <t>冷佳琪</t>
  </si>
  <si>
    <t xml:space="preserve"> 俞梓盈</t>
  </si>
  <si>
    <t>朱紫琪</t>
  </si>
  <si>
    <t>肖文欣</t>
  </si>
  <si>
    <t>毛萍萍</t>
  </si>
  <si>
    <t>王硕</t>
  </si>
  <si>
    <t>邱星辞</t>
  </si>
  <si>
    <t>刘莉</t>
  </si>
  <si>
    <t>陈玉娇</t>
  </si>
  <si>
    <t>刘三妹</t>
  </si>
  <si>
    <t xml:space="preserve"> 余芯越</t>
  </si>
  <si>
    <t>舒韵瑶</t>
  </si>
  <si>
    <t>陈程</t>
  </si>
  <si>
    <t xml:space="preserve"> 余婷</t>
  </si>
  <si>
    <t>王伽鑫</t>
  </si>
  <si>
    <t>黄海婷</t>
  </si>
  <si>
    <t>吴灵均</t>
  </si>
  <si>
    <t xml:space="preserve"> 魏子涵</t>
  </si>
  <si>
    <t>胡婷</t>
  </si>
  <si>
    <t>熊泉霖</t>
  </si>
  <si>
    <t>童康毅</t>
  </si>
  <si>
    <t>华彧浛</t>
  </si>
  <si>
    <t>黄金婷</t>
  </si>
  <si>
    <t>22中文3班</t>
  </si>
  <si>
    <t>雷婷</t>
  </si>
  <si>
    <t>郭晓娟</t>
  </si>
  <si>
    <t>冯安琪</t>
  </si>
  <si>
    <t>杨甜甜</t>
  </si>
  <si>
    <t>王琳</t>
  </si>
  <si>
    <t>冷晨蕊</t>
  </si>
  <si>
    <t>曹芳</t>
  </si>
  <si>
    <t>陈逾妍</t>
  </si>
  <si>
    <t>毕霞</t>
  </si>
  <si>
    <t>张雯</t>
  </si>
  <si>
    <t>黄文婷</t>
  </si>
  <si>
    <t>何思迪</t>
  </si>
  <si>
    <t>吴佳艺</t>
  </si>
  <si>
    <t>曹晶芦</t>
  </si>
  <si>
    <t>涂开祺</t>
  </si>
  <si>
    <t>卡吉文毛</t>
  </si>
  <si>
    <t>陆水凌</t>
  </si>
  <si>
    <t>刘子月</t>
  </si>
  <si>
    <t>梁晶晶</t>
  </si>
  <si>
    <t>邱雨霏</t>
  </si>
  <si>
    <t>邵志煌</t>
  </si>
  <si>
    <t>冷冰燕</t>
  </si>
  <si>
    <t>沈璐璐</t>
  </si>
  <si>
    <t>淦娱</t>
  </si>
  <si>
    <t>郑平霞</t>
  </si>
  <si>
    <t>高畅</t>
  </si>
  <si>
    <t>杨哲</t>
  </si>
  <si>
    <t>戴燕萍</t>
  </si>
  <si>
    <t>余静</t>
  </si>
  <si>
    <t>匡宋鑫</t>
  </si>
  <si>
    <t>徐瑞芳</t>
  </si>
  <si>
    <t>章俊兰</t>
  </si>
  <si>
    <t>连子莹</t>
  </si>
  <si>
    <t>唐鑫</t>
  </si>
  <si>
    <t>龙木根</t>
  </si>
  <si>
    <t>汪佳佳</t>
  </si>
  <si>
    <t>钟家琪</t>
  </si>
  <si>
    <t>卢楠</t>
  </si>
  <si>
    <t>赖金风</t>
  </si>
  <si>
    <t>宋泽钰</t>
  </si>
  <si>
    <t>孔雄伟</t>
  </si>
  <si>
    <t>张紫婷</t>
  </si>
  <si>
    <t>戴伊</t>
  </si>
  <si>
    <t>雷瑶</t>
  </si>
  <si>
    <t>李飞</t>
  </si>
  <si>
    <t>李依灿</t>
  </si>
  <si>
    <t>叶文涛</t>
  </si>
  <si>
    <t>刘怡星</t>
  </si>
  <si>
    <t>周贵秋</t>
  </si>
  <si>
    <t>卢一行</t>
  </si>
  <si>
    <t>顾悦之</t>
  </si>
  <si>
    <t>李焌瑜</t>
  </si>
  <si>
    <t>谢景杰</t>
  </si>
  <si>
    <t>周文俪</t>
  </si>
  <si>
    <t>马绮珩</t>
  </si>
  <si>
    <t>钟思妍</t>
  </si>
  <si>
    <t>23汉本1班</t>
  </si>
  <si>
    <t>1.79%</t>
  </si>
  <si>
    <t>杨亚强</t>
  </si>
  <si>
    <t>3.57%</t>
  </si>
  <si>
    <t>张智霞</t>
  </si>
  <si>
    <t>5.36%</t>
  </si>
  <si>
    <t>周琳秀</t>
  </si>
  <si>
    <t>7.14%</t>
  </si>
  <si>
    <t>黄闽阳</t>
  </si>
  <si>
    <t>8.93%</t>
  </si>
  <si>
    <t>方晴</t>
  </si>
  <si>
    <t>10.71%</t>
  </si>
  <si>
    <t>占雅君</t>
  </si>
  <si>
    <t>张乃月</t>
  </si>
  <si>
    <t>14.29%</t>
  </si>
  <si>
    <t>龙雨欣</t>
  </si>
  <si>
    <t>16.07%</t>
  </si>
  <si>
    <t>欧阳凤</t>
  </si>
  <si>
    <t>17.86%</t>
  </si>
  <si>
    <t>王飘</t>
  </si>
  <si>
    <t>19.64%</t>
  </si>
  <si>
    <t>李舒</t>
  </si>
  <si>
    <t>21.43%</t>
  </si>
  <si>
    <t>田君怡</t>
  </si>
  <si>
    <t>23.21%</t>
  </si>
  <si>
    <t>蓝玉华</t>
  </si>
  <si>
    <t>胡洁</t>
  </si>
  <si>
    <t>26.79%</t>
  </si>
  <si>
    <t>谢玲</t>
  </si>
  <si>
    <t>28.57%</t>
  </si>
  <si>
    <t>徐宇欣</t>
  </si>
  <si>
    <t>30.36%</t>
  </si>
  <si>
    <t>薛思彤</t>
  </si>
  <si>
    <t>32.14%</t>
  </si>
  <si>
    <t>33.93%</t>
  </si>
  <si>
    <t>徐文艳</t>
  </si>
  <si>
    <t>35.71%</t>
  </si>
  <si>
    <t>张艺馨</t>
  </si>
  <si>
    <t>张慧平</t>
  </si>
  <si>
    <t>39.29%</t>
  </si>
  <si>
    <t>朱梦琴</t>
  </si>
  <si>
    <t>41.07%</t>
  </si>
  <si>
    <t>陈佳卉</t>
  </si>
  <si>
    <t>42.86%</t>
  </si>
  <si>
    <t>李巧英</t>
  </si>
  <si>
    <t>44.64%</t>
  </si>
  <si>
    <t>王晓绚</t>
  </si>
  <si>
    <t>46.43%</t>
  </si>
  <si>
    <t>胡莉华</t>
  </si>
  <si>
    <t>48.21%</t>
  </si>
  <si>
    <t>邓思雨</t>
  </si>
  <si>
    <t>51.79%</t>
  </si>
  <si>
    <t>罗娇寒</t>
  </si>
  <si>
    <t>53.57%</t>
  </si>
  <si>
    <t>余佳欣</t>
  </si>
  <si>
    <t>55.36%</t>
  </si>
  <si>
    <t>聂豫苗</t>
  </si>
  <si>
    <t>57.14%</t>
  </si>
  <si>
    <t>吴欣婷</t>
  </si>
  <si>
    <t>58.93%</t>
  </si>
  <si>
    <t>袁国豪</t>
  </si>
  <si>
    <t>60.71%</t>
  </si>
  <si>
    <t>孟钰莹</t>
  </si>
  <si>
    <t>傅峰云</t>
  </si>
  <si>
    <t>64.29%</t>
  </si>
  <si>
    <t>徐天玥</t>
  </si>
  <si>
    <t>66.07%</t>
  </si>
  <si>
    <t>张碧云</t>
  </si>
  <si>
    <t>67.86%</t>
  </si>
  <si>
    <t>周怡宁</t>
  </si>
  <si>
    <t>69.64%</t>
  </si>
  <si>
    <t>胡青云</t>
  </si>
  <si>
    <t>71.43%</t>
  </si>
  <si>
    <t>李金华</t>
  </si>
  <si>
    <t>73.21%</t>
  </si>
  <si>
    <t>袁艺玮</t>
  </si>
  <si>
    <t>柳君</t>
  </si>
  <si>
    <t>76.79%</t>
  </si>
  <si>
    <t>78.57%</t>
  </si>
  <si>
    <t>李龙</t>
  </si>
  <si>
    <t>80.36%</t>
  </si>
  <si>
    <t>韦春薇</t>
  </si>
  <si>
    <t>82.14%</t>
  </si>
  <si>
    <t>黄斌</t>
  </si>
  <si>
    <t>83.93%</t>
  </si>
  <si>
    <t>杨晓帆</t>
  </si>
  <si>
    <t>85.71%</t>
  </si>
  <si>
    <t>李佩</t>
  </si>
  <si>
    <t>黄一娜</t>
  </si>
  <si>
    <t>89.29%</t>
  </si>
  <si>
    <t>徐馨怡</t>
  </si>
  <si>
    <t>91.07%</t>
  </si>
  <si>
    <t>伍蒙</t>
  </si>
  <si>
    <t>92.86%</t>
  </si>
  <si>
    <t>王钎恭</t>
  </si>
  <si>
    <t>94.64%</t>
  </si>
  <si>
    <t>马成杰</t>
  </si>
  <si>
    <t>96.43%</t>
  </si>
  <si>
    <t>杨雨佳</t>
  </si>
  <si>
    <t>98.21%</t>
  </si>
  <si>
    <t>丁韩</t>
  </si>
  <si>
    <t>杨宇轩</t>
  </si>
  <si>
    <t>23汉本2班</t>
  </si>
  <si>
    <t>余思怡</t>
  </si>
  <si>
    <t>黄小姚</t>
  </si>
  <si>
    <t>谢佳丽</t>
  </si>
  <si>
    <t>周娜</t>
  </si>
  <si>
    <t>吴文波</t>
  </si>
  <si>
    <t>樊李欢</t>
  </si>
  <si>
    <t>陈虞</t>
  </si>
  <si>
    <t>郭玉洁</t>
  </si>
  <si>
    <t>蒋研</t>
  </si>
  <si>
    <t>汪萌</t>
  </si>
  <si>
    <t>吴凯</t>
  </si>
  <si>
    <t>刘心雨</t>
  </si>
  <si>
    <t>陈玉萍</t>
  </si>
  <si>
    <t>张雨祯</t>
  </si>
  <si>
    <t>徐诺诺</t>
  </si>
  <si>
    <t>钟蔚峰</t>
  </si>
  <si>
    <t>易茜</t>
  </si>
  <si>
    <t>陈蓉蓉</t>
  </si>
  <si>
    <t>邹芷涵</t>
  </si>
  <si>
    <t>胡悦悦</t>
  </si>
  <si>
    <t>杜子萌</t>
  </si>
  <si>
    <t>朱玉琴</t>
  </si>
  <si>
    <t>韩慧娟</t>
  </si>
  <si>
    <t>英荣敏</t>
  </si>
  <si>
    <t>肖丽菲</t>
  </si>
  <si>
    <t>严金萍</t>
  </si>
  <si>
    <t>宋鑫婕</t>
  </si>
  <si>
    <t>李丽萍</t>
  </si>
  <si>
    <t>郑沁洁</t>
  </si>
  <si>
    <t>曾俊美</t>
  </si>
  <si>
    <t>郑语欣</t>
  </si>
  <si>
    <t>林晓佳</t>
  </si>
  <si>
    <t>郝文英</t>
  </si>
  <si>
    <t>刘嘉萱</t>
  </si>
  <si>
    <t>吕子青</t>
  </si>
  <si>
    <t>郭清清</t>
  </si>
  <si>
    <t>彭苏平</t>
  </si>
  <si>
    <t>肖凤</t>
  </si>
  <si>
    <t>黄志阳</t>
  </si>
  <si>
    <t>曾俊</t>
  </si>
  <si>
    <t>陈萌</t>
  </si>
  <si>
    <t>胡鑫梦</t>
  </si>
  <si>
    <t>鲍晓杰</t>
  </si>
  <si>
    <t>王以希</t>
  </si>
  <si>
    <t>刘玉婵</t>
  </si>
  <si>
    <t>李欣宇</t>
  </si>
  <si>
    <t>钟敏娟</t>
  </si>
  <si>
    <t>吴佳虹</t>
  </si>
  <si>
    <t>苏维杰</t>
  </si>
  <si>
    <t>马林学</t>
  </si>
  <si>
    <t>谢海波</t>
  </si>
  <si>
    <t>杨浩</t>
  </si>
  <si>
    <t>易丕琪</t>
  </si>
  <si>
    <t>江永威</t>
  </si>
  <si>
    <t>林泽贤</t>
  </si>
  <si>
    <t>韩美娟</t>
  </si>
  <si>
    <t>周子念</t>
  </si>
  <si>
    <t>23汉本3班</t>
  </si>
  <si>
    <t>马菁菁</t>
  </si>
  <si>
    <t>谢逸颖</t>
  </si>
  <si>
    <t>贺安琪</t>
  </si>
  <si>
    <t>张梅婷</t>
  </si>
  <si>
    <t>郑秀文</t>
  </si>
  <si>
    <t>陈沁婷</t>
  </si>
  <si>
    <t>吴佳丽</t>
  </si>
  <si>
    <t>戴霞</t>
  </si>
  <si>
    <t>凌怡</t>
  </si>
  <si>
    <t>姜艾玲</t>
  </si>
  <si>
    <t>钟博文</t>
  </si>
  <si>
    <t>周佳凝</t>
  </si>
  <si>
    <t>肖怡雯</t>
  </si>
  <si>
    <t>方琪</t>
  </si>
  <si>
    <t>田冰冰</t>
  </si>
  <si>
    <t>刘响</t>
  </si>
  <si>
    <t>潘莹</t>
  </si>
  <si>
    <t>谢桃香</t>
  </si>
  <si>
    <t>周紫矜</t>
  </si>
  <si>
    <t>邓伟兵</t>
  </si>
  <si>
    <t>孙俪</t>
  </si>
  <si>
    <t>韩晓燕</t>
  </si>
  <si>
    <t>黄蕾</t>
  </si>
  <si>
    <t>黄文倩</t>
  </si>
  <si>
    <t>万洋</t>
  </si>
  <si>
    <t>陈艳先</t>
  </si>
  <si>
    <t>陈宇辉</t>
  </si>
  <si>
    <t>陈欣颖</t>
  </si>
  <si>
    <t>李欣怡</t>
  </si>
  <si>
    <t>张子康</t>
  </si>
  <si>
    <t>冷思雨</t>
  </si>
  <si>
    <t>黄子乐</t>
  </si>
  <si>
    <t>江文娟</t>
  </si>
  <si>
    <t>骆一凡</t>
  </si>
  <si>
    <t>谢素珍</t>
  </si>
  <si>
    <t>袁俊豪</t>
  </si>
  <si>
    <t>罗雯倩</t>
  </si>
  <si>
    <t>祝雨菲</t>
  </si>
  <si>
    <t>汪会静</t>
  </si>
  <si>
    <t>刘曾阳</t>
  </si>
  <si>
    <t>李析</t>
  </si>
  <si>
    <t>钟秋香</t>
  </si>
  <si>
    <t>黄宗</t>
  </si>
  <si>
    <t>陈清淋</t>
  </si>
  <si>
    <t>黄青</t>
  </si>
  <si>
    <t>王子俊</t>
  </si>
  <si>
    <t>徐智豪</t>
  </si>
  <si>
    <t>彭雨晴</t>
  </si>
  <si>
    <t>张雨含</t>
  </si>
  <si>
    <t>孙玮</t>
  </si>
  <si>
    <t>汪雪纯</t>
  </si>
  <si>
    <t>韩丽媛</t>
  </si>
  <si>
    <t>李恬</t>
  </si>
  <si>
    <t>刘家琪</t>
  </si>
  <si>
    <t>23汉本4班</t>
  </si>
  <si>
    <t>肖思思</t>
  </si>
  <si>
    <t>张全</t>
  </si>
  <si>
    <t>马贤逸凡</t>
  </si>
  <si>
    <t>赖雯凌</t>
  </si>
  <si>
    <t>傅欣悦</t>
  </si>
  <si>
    <t>温金兰</t>
  </si>
  <si>
    <t>唐莎</t>
  </si>
  <si>
    <t>吴津津</t>
  </si>
  <si>
    <t>黎诗</t>
  </si>
  <si>
    <t>巫娟娟</t>
  </si>
  <si>
    <t>郭保亮</t>
  </si>
  <si>
    <t>孙晓雨</t>
  </si>
  <si>
    <t>郑财红</t>
  </si>
  <si>
    <t>温凡</t>
  </si>
  <si>
    <t>罗盈熙</t>
  </si>
  <si>
    <t>邵晓婉</t>
  </si>
  <si>
    <t>陈刘欢</t>
  </si>
  <si>
    <t>万秋灵</t>
  </si>
  <si>
    <t>曾荣</t>
  </si>
  <si>
    <t>黄垠焰</t>
  </si>
  <si>
    <t>方哲茜</t>
  </si>
  <si>
    <t>程志愉</t>
  </si>
  <si>
    <t>李艳宇</t>
  </si>
  <si>
    <t>刘春林</t>
  </si>
  <si>
    <t>刘雨</t>
  </si>
  <si>
    <t>侯良</t>
  </si>
  <si>
    <t>薛永洁</t>
  </si>
  <si>
    <t>陈浩明</t>
  </si>
  <si>
    <t>涂茹缘</t>
  </si>
  <si>
    <t>曾雨欣</t>
  </si>
  <si>
    <t>陈昊菲</t>
  </si>
  <si>
    <t>曹艺淼</t>
  </si>
  <si>
    <t>丁俊锋</t>
  </si>
  <si>
    <t>彭艳群</t>
  </si>
  <si>
    <t>鲜娇娇</t>
  </si>
  <si>
    <t>严萍</t>
  </si>
  <si>
    <t>孙鹭</t>
  </si>
  <si>
    <t>罗媚昀</t>
  </si>
  <si>
    <t>贺洁</t>
  </si>
  <si>
    <t>周煜轩</t>
  </si>
  <si>
    <t>朱蕾</t>
  </si>
  <si>
    <t>陈欣怡</t>
  </si>
  <si>
    <t>鞠思彤</t>
  </si>
  <si>
    <t>李琦平</t>
  </si>
  <si>
    <t>曾芳沟</t>
  </si>
  <si>
    <t>薛嘉仪</t>
  </si>
  <si>
    <t>罗昊</t>
  </si>
  <si>
    <t>黄业晓</t>
  </si>
  <si>
    <t>张祖霞</t>
  </si>
  <si>
    <t>夏邦德</t>
  </si>
  <si>
    <t>熊嘉琪</t>
  </si>
  <si>
    <t>23学前1班</t>
  </si>
  <si>
    <t>戴玉凤</t>
  </si>
  <si>
    <t>谢琴琴</t>
  </si>
  <si>
    <t>乔文娟</t>
  </si>
  <si>
    <t>赖运莲</t>
  </si>
  <si>
    <t>夏诗文</t>
  </si>
  <si>
    <t>刘雪飘</t>
  </si>
  <si>
    <t>曾益萌</t>
  </si>
  <si>
    <t>陈欣雨</t>
  </si>
  <si>
    <t>郭颜</t>
  </si>
  <si>
    <t>琚艳芝</t>
  </si>
  <si>
    <t>蓝溪萍</t>
  </si>
  <si>
    <t>郭欣</t>
  </si>
  <si>
    <t>朱文灿</t>
  </si>
  <si>
    <t>王乔雨</t>
  </si>
  <si>
    <t>高敏</t>
  </si>
  <si>
    <t>万欣辰</t>
  </si>
  <si>
    <t>赖月媚</t>
  </si>
  <si>
    <t>夏雨欣</t>
  </si>
  <si>
    <t>吴佳瑶</t>
  </si>
  <si>
    <t>钟琪</t>
  </si>
  <si>
    <t>吴著珍</t>
  </si>
  <si>
    <t>余品</t>
  </si>
  <si>
    <t>梁由珍</t>
  </si>
  <si>
    <t>王秋月</t>
  </si>
  <si>
    <t>郑夏楠</t>
  </si>
  <si>
    <t>肖娜</t>
  </si>
  <si>
    <t>袁欣悦</t>
  </si>
  <si>
    <t>朱佳琪</t>
  </si>
  <si>
    <t>张晨</t>
  </si>
  <si>
    <t>张芝颖</t>
  </si>
  <si>
    <t>余小萍</t>
  </si>
  <si>
    <t>周慧欣</t>
  </si>
  <si>
    <t>罗嫒</t>
  </si>
  <si>
    <t>梁群</t>
  </si>
  <si>
    <t>余柯新</t>
  </si>
  <si>
    <t>周佳丽</t>
  </si>
  <si>
    <t>朱婷</t>
  </si>
  <si>
    <t>史锦伦</t>
  </si>
  <si>
    <t>谢榕</t>
  </si>
  <si>
    <t>周英姿</t>
  </si>
  <si>
    <t>梁文英</t>
  </si>
  <si>
    <t>张星颖</t>
  </si>
  <si>
    <t>李思南</t>
  </si>
  <si>
    <t>甘建紫鑫</t>
  </si>
  <si>
    <t>周素敏</t>
  </si>
  <si>
    <t>陈文强</t>
  </si>
  <si>
    <t>何文鑫</t>
  </si>
  <si>
    <t>钟水波</t>
  </si>
  <si>
    <t>陈天吉</t>
  </si>
  <si>
    <t>符恩旭</t>
  </si>
  <si>
    <t>刘玉杰</t>
  </si>
  <si>
    <t>林莉</t>
  </si>
  <si>
    <t>23中文1班</t>
  </si>
  <si>
    <t>李乐</t>
  </si>
  <si>
    <t>李璐琪</t>
  </si>
  <si>
    <t>赵俊</t>
  </si>
  <si>
    <t>汪圣皓</t>
  </si>
  <si>
    <t>郭睿</t>
  </si>
  <si>
    <t>李琴琴</t>
  </si>
  <si>
    <t>廖明睿</t>
  </si>
  <si>
    <t>巫婧瑜</t>
  </si>
  <si>
    <t>夏如意</t>
  </si>
  <si>
    <t>齐欣雨</t>
  </si>
  <si>
    <t>林晓纳</t>
  </si>
  <si>
    <t>姚佳</t>
  </si>
  <si>
    <t>杨佳怡</t>
  </si>
  <si>
    <t>曹茹倩</t>
  </si>
  <si>
    <t>苏嘉琴</t>
  </si>
  <si>
    <t>谢海燕</t>
  </si>
  <si>
    <t>余君</t>
  </si>
  <si>
    <t>林根秀</t>
  </si>
  <si>
    <t>祁明月</t>
  </si>
  <si>
    <t>赖舒婷</t>
  </si>
  <si>
    <t>余绍生</t>
  </si>
  <si>
    <t>周敏</t>
  </si>
  <si>
    <t>徐元峰</t>
  </si>
  <si>
    <t>熊婵姣</t>
  </si>
  <si>
    <t>肖蕊</t>
  </si>
  <si>
    <t>王少楠</t>
  </si>
  <si>
    <t>曹军源</t>
  </si>
  <si>
    <t>刘朝红</t>
  </si>
  <si>
    <t>孙瑜</t>
  </si>
  <si>
    <t>吴思盈</t>
  </si>
  <si>
    <t>冷佳欣</t>
  </si>
  <si>
    <t>黄雯琪</t>
  </si>
  <si>
    <t>杨东东</t>
  </si>
  <si>
    <t>池文军</t>
  </si>
  <si>
    <t>李杨世菊</t>
  </si>
  <si>
    <t>魏家豪</t>
  </si>
  <si>
    <t>汪思甜</t>
  </si>
  <si>
    <t>吴子辉</t>
  </si>
  <si>
    <t>陈志雯</t>
  </si>
  <si>
    <t>李九娣</t>
  </si>
  <si>
    <t>蒋思其</t>
  </si>
  <si>
    <t>谢宇</t>
  </si>
  <si>
    <t>陈梅红</t>
  </si>
  <si>
    <t>罗思思</t>
  </si>
  <si>
    <t>吴雯轩</t>
  </si>
  <si>
    <t>曹丽娟</t>
  </si>
  <si>
    <t>刁锦炜</t>
  </si>
  <si>
    <t>陈逸晗</t>
  </si>
  <si>
    <t>廖子慧</t>
  </si>
  <si>
    <t>刘兴</t>
  </si>
  <si>
    <t>叶希瑞</t>
  </si>
  <si>
    <t>夏丽</t>
  </si>
  <si>
    <t>金玄泽</t>
  </si>
  <si>
    <t>谢云真</t>
  </si>
  <si>
    <t>徐琪</t>
  </si>
  <si>
    <t>肖志荣</t>
  </si>
  <si>
    <t>张瑞芳</t>
  </si>
  <si>
    <t>黄莎珺</t>
  </si>
  <si>
    <t>刘晓荣</t>
  </si>
  <si>
    <t>梁小雨</t>
  </si>
  <si>
    <t>李响</t>
  </si>
  <si>
    <t>周时雨</t>
  </si>
  <si>
    <t>陈镇</t>
  </si>
  <si>
    <t>张冰倩</t>
  </si>
  <si>
    <t>23中文2班</t>
  </si>
  <si>
    <t>赖燕琴</t>
  </si>
  <si>
    <t>谭莉</t>
  </si>
  <si>
    <t>熊乐</t>
  </si>
  <si>
    <t>邓思瑶</t>
  </si>
  <si>
    <t>郑巧慧</t>
  </si>
  <si>
    <t>祝佳璐</t>
  </si>
  <si>
    <t>谢倩琴</t>
  </si>
  <si>
    <t>黄爱民</t>
  </si>
  <si>
    <t>黄超</t>
  </si>
  <si>
    <t>周骏南</t>
  </si>
  <si>
    <t>聂韦嘉</t>
  </si>
  <si>
    <t>罗云慧</t>
  </si>
  <si>
    <t>曾梓祥</t>
  </si>
  <si>
    <t>罗志美</t>
  </si>
  <si>
    <t>李培霞</t>
  </si>
  <si>
    <t>涂零</t>
  </si>
  <si>
    <t>唐思仪</t>
  </si>
  <si>
    <t>张吉豪</t>
  </si>
  <si>
    <t>王玲丽</t>
  </si>
  <si>
    <t>吴祉仪</t>
  </si>
  <si>
    <t>欧阳德明</t>
  </si>
  <si>
    <t>潘招红</t>
  </si>
  <si>
    <t>刘昱</t>
  </si>
  <si>
    <t>邓青秋</t>
  </si>
  <si>
    <t>余志权</t>
  </si>
  <si>
    <t>李灵凤</t>
  </si>
  <si>
    <t>高美霞</t>
  </si>
  <si>
    <t>王嘉欣</t>
  </si>
  <si>
    <t>黄智情</t>
  </si>
  <si>
    <t>姜梦倩</t>
  </si>
  <si>
    <t>董小丽</t>
  </si>
  <si>
    <t>王佳烁</t>
  </si>
  <si>
    <t>朱文慧</t>
  </si>
  <si>
    <t>曾慧</t>
  </si>
  <si>
    <t>罗情</t>
  </si>
  <si>
    <t>林欣童</t>
  </si>
  <si>
    <t>付苗苗</t>
  </si>
  <si>
    <t>曹馨月</t>
  </si>
  <si>
    <t>张竞丹</t>
  </si>
  <si>
    <t>郭金香</t>
  </si>
  <si>
    <t>陈志杰</t>
  </si>
  <si>
    <t>杨忆</t>
  </si>
  <si>
    <t>晏莉娜</t>
  </si>
  <si>
    <t>余志双</t>
  </si>
  <si>
    <t>傅禹熙</t>
  </si>
  <si>
    <t>刘秀琳</t>
  </si>
  <si>
    <t>付佳慧</t>
  </si>
  <si>
    <t>刘厚仪</t>
  </si>
  <si>
    <t>吴心城</t>
  </si>
  <si>
    <t>周一平</t>
  </si>
  <si>
    <t>冷煌烽</t>
  </si>
  <si>
    <t>丁文涛</t>
  </si>
  <si>
    <t>谢雨露</t>
  </si>
  <si>
    <t>钟孝经</t>
  </si>
  <si>
    <t>郑金涛</t>
  </si>
  <si>
    <t>刘亚丹</t>
  </si>
  <si>
    <t>23中文3班</t>
  </si>
  <si>
    <t>林馨</t>
  </si>
  <si>
    <t>戴童瑶</t>
  </si>
  <si>
    <t>谢蓓妮</t>
  </si>
  <si>
    <t>蔡锦霞</t>
  </si>
  <si>
    <t>郑馨雨</t>
  </si>
  <si>
    <t>付艺婷</t>
  </si>
  <si>
    <t>刘思莹</t>
  </si>
  <si>
    <t>黄明</t>
  </si>
  <si>
    <t>曾敏珠</t>
  </si>
  <si>
    <t>张连香</t>
  </si>
  <si>
    <t>刘嘉文</t>
  </si>
  <si>
    <t>郑亿</t>
  </si>
  <si>
    <t>黄菲</t>
  </si>
  <si>
    <t>姜雨利</t>
  </si>
  <si>
    <t>郭楠</t>
  </si>
  <si>
    <t>刘佳欣</t>
  </si>
  <si>
    <t>倪柳琛</t>
  </si>
  <si>
    <t>刘福源</t>
  </si>
  <si>
    <t>蔡慧</t>
  </si>
  <si>
    <t>叶清兰</t>
  </si>
  <si>
    <t>康梦雅</t>
  </si>
  <si>
    <t>梁现文</t>
  </si>
  <si>
    <t>何思琪</t>
  </si>
  <si>
    <t>易洁</t>
  </si>
  <si>
    <t>赖欣</t>
  </si>
  <si>
    <t>戢静雯</t>
  </si>
  <si>
    <t>张柳涵</t>
  </si>
  <si>
    <t>陈雪梅</t>
  </si>
  <si>
    <t>曾悦</t>
  </si>
  <si>
    <t>李怡静</t>
  </si>
  <si>
    <t>马菊萍</t>
  </si>
  <si>
    <t>谢正琼</t>
  </si>
  <si>
    <t>匡思恩</t>
  </si>
  <si>
    <t>廖莹</t>
  </si>
  <si>
    <t>朱欢兰</t>
  </si>
  <si>
    <t>梅彤</t>
  </si>
  <si>
    <t>刘冰冰</t>
  </si>
  <si>
    <t>肖晶</t>
  </si>
  <si>
    <t>周外林</t>
  </si>
  <si>
    <t>吴雅慧</t>
  </si>
  <si>
    <t>曾鸿昌</t>
  </si>
  <si>
    <t>王春娟</t>
  </si>
  <si>
    <t>李淳</t>
  </si>
  <si>
    <t>黄浩田</t>
  </si>
  <si>
    <t>吕欣烨</t>
  </si>
  <si>
    <t>黄静茹</t>
  </si>
  <si>
    <t>杨净妍</t>
  </si>
  <si>
    <t>陈宇萍</t>
  </si>
  <si>
    <t>孙家齐</t>
  </si>
  <si>
    <t>郭樱梓</t>
  </si>
  <si>
    <t>张观香</t>
  </si>
  <si>
    <t>彭瑶</t>
  </si>
  <si>
    <t>尹杰</t>
  </si>
  <si>
    <t>周怡婷</t>
  </si>
  <si>
    <t>肖雨</t>
  </si>
  <si>
    <t>王彩华</t>
  </si>
  <si>
    <t>董梦华</t>
  </si>
  <si>
    <t>赖思铭</t>
  </si>
  <si>
    <t>张成林</t>
  </si>
  <si>
    <t>谢乾峰</t>
  </si>
  <si>
    <t>梁易</t>
  </si>
  <si>
    <t>张文俊</t>
  </si>
  <si>
    <t>温伟翔</t>
  </si>
  <si>
    <t>谢曼莉</t>
  </si>
  <si>
    <t>彭晟惟</t>
  </si>
  <si>
    <t>张祥和</t>
  </si>
  <si>
    <t>吴雷鹏</t>
  </si>
  <si>
    <t>姚培根</t>
  </si>
  <si>
    <t>曾均婷</t>
  </si>
  <si>
    <t>蔡承家</t>
  </si>
  <si>
    <t>陈焱</t>
  </si>
  <si>
    <t>23中文4班</t>
  </si>
  <si>
    <t>潘佳丽</t>
  </si>
  <si>
    <t>丁艺</t>
  </si>
  <si>
    <t>沈亦君</t>
  </si>
  <si>
    <t>李亿</t>
  </si>
  <si>
    <t>郑睿珊</t>
  </si>
  <si>
    <t>沈涛</t>
  </si>
  <si>
    <t>朱欢</t>
  </si>
  <si>
    <t>高瑜歌</t>
  </si>
  <si>
    <t>袁艳艳</t>
  </si>
  <si>
    <t>张濛</t>
  </si>
  <si>
    <t>肖艳红</t>
  </si>
  <si>
    <t>胡馨萍</t>
  </si>
  <si>
    <t>邓涵</t>
  </si>
  <si>
    <t>刘媛媛</t>
  </si>
  <si>
    <t>洪宇恬</t>
  </si>
  <si>
    <t>吴紫依</t>
  </si>
  <si>
    <t>何佳俊</t>
  </si>
  <si>
    <t>李美的敏</t>
  </si>
  <si>
    <t>陈海欣</t>
  </si>
  <si>
    <t>刘子研</t>
  </si>
  <si>
    <t>李安琪</t>
  </si>
  <si>
    <t>黄佳琪</t>
  </si>
  <si>
    <t>徐玉娟</t>
  </si>
  <si>
    <t>袁宁</t>
  </si>
  <si>
    <t>邵郑雯</t>
  </si>
  <si>
    <t>余涵钰</t>
  </si>
  <si>
    <t>黎娜</t>
  </si>
  <si>
    <t>敖佳琪</t>
  </si>
  <si>
    <t>何玉婷</t>
  </si>
  <si>
    <t>陈航航</t>
  </si>
  <si>
    <t>黄欣</t>
  </si>
  <si>
    <t>王莉</t>
  </si>
  <si>
    <t>华妍</t>
  </si>
  <si>
    <t>邓缘</t>
  </si>
  <si>
    <t>徐思成</t>
  </si>
  <si>
    <t>刘优</t>
  </si>
  <si>
    <t>赵珂冉</t>
  </si>
  <si>
    <t>钟晴</t>
  </si>
  <si>
    <t>廖维莉</t>
  </si>
  <si>
    <t>陶奇隆</t>
  </si>
  <si>
    <t>许琳</t>
  </si>
  <si>
    <t>曾辉</t>
  </si>
  <si>
    <t>彭行粮</t>
  </si>
  <si>
    <t>余雷诺</t>
  </si>
  <si>
    <t>朱云智</t>
  </si>
  <si>
    <t>邓金华</t>
  </si>
  <si>
    <t>徐锦浩</t>
  </si>
  <si>
    <t>王烨</t>
  </si>
  <si>
    <t>桂文萌</t>
  </si>
  <si>
    <t>何江迪</t>
  </si>
  <si>
    <t>李依兰</t>
  </si>
  <si>
    <t>殷林青</t>
  </si>
  <si>
    <t>钟雅思</t>
  </si>
  <si>
    <t>潘雨雪</t>
  </si>
  <si>
    <t>章祯昀</t>
  </si>
  <si>
    <t>潘佳敏</t>
  </si>
  <si>
    <t>彭蕊</t>
  </si>
  <si>
    <t>吴翊国</t>
  </si>
  <si>
    <t>陈瀚根</t>
  </si>
  <si>
    <t>陈强勇</t>
  </si>
  <si>
    <t>信工系2023-2024学年各班综合素质排名</t>
  </si>
  <si>
    <t>赵颖婷</t>
  </si>
  <si>
    <t>21计本1班</t>
  </si>
  <si>
    <t>黄俊玲</t>
  </si>
  <si>
    <t>袁辉</t>
  </si>
  <si>
    <t>邓癸莲</t>
  </si>
  <si>
    <t>杨鑫瑜</t>
  </si>
  <si>
    <t>黄雯</t>
  </si>
  <si>
    <t>李金坤</t>
  </si>
  <si>
    <t>刘云飞</t>
  </si>
  <si>
    <t>熊洁</t>
  </si>
  <si>
    <t>曾福财</t>
  </si>
  <si>
    <t>李智秋</t>
  </si>
  <si>
    <t>邹子芸</t>
  </si>
  <si>
    <t>钟莉萍</t>
  </si>
  <si>
    <t>左辉</t>
  </si>
  <si>
    <t>谢建</t>
  </si>
  <si>
    <t>谢英豪</t>
  </si>
  <si>
    <t>汪芸</t>
  </si>
  <si>
    <t>林芳润</t>
  </si>
  <si>
    <t>罗涛</t>
  </si>
  <si>
    <t>余成俊</t>
  </si>
  <si>
    <t>李瑞琦</t>
  </si>
  <si>
    <t>刘祚兴</t>
  </si>
  <si>
    <t>林地珍</t>
  </si>
  <si>
    <t>许鑫</t>
  </si>
  <si>
    <t>刘钧</t>
  </si>
  <si>
    <t>陈嘉隆</t>
  </si>
  <si>
    <t>宋怀楚</t>
  </si>
  <si>
    <t>武晟</t>
  </si>
  <si>
    <t>熊智强</t>
  </si>
  <si>
    <t>王智乐</t>
  </si>
  <si>
    <t>程新明</t>
  </si>
  <si>
    <t>杨薇</t>
  </si>
  <si>
    <t>苏杰</t>
  </si>
  <si>
    <t>黄熙文</t>
  </si>
  <si>
    <t>尹耀</t>
  </si>
  <si>
    <t>吴浩军</t>
  </si>
  <si>
    <t>高志成</t>
  </si>
  <si>
    <t>谢胜根</t>
  </si>
  <si>
    <t>李佳龙</t>
  </si>
  <si>
    <t>钱江</t>
  </si>
  <si>
    <t>王乐璇</t>
  </si>
  <si>
    <t>严毓欣</t>
  </si>
  <si>
    <t>游旭晖</t>
  </si>
  <si>
    <t>伍俊豪</t>
  </si>
  <si>
    <t>魏博营</t>
  </si>
  <si>
    <t>陆浩楠</t>
  </si>
  <si>
    <t>符晓晴</t>
  </si>
  <si>
    <t>万驰</t>
  </si>
  <si>
    <t>龚嘉伟</t>
  </si>
  <si>
    <t>刘伟强</t>
  </si>
  <si>
    <t>陈麟权</t>
  </si>
  <si>
    <t>杨子轩</t>
  </si>
  <si>
    <t>潘云龙</t>
  </si>
  <si>
    <t>21计本2班</t>
  </si>
  <si>
    <t>吴宇航</t>
  </si>
  <si>
    <t>李嘉彬</t>
  </si>
  <si>
    <t>马淑馨</t>
  </si>
  <si>
    <t>周宏宇</t>
  </si>
  <si>
    <t>张俊美</t>
  </si>
  <si>
    <t>席利萍</t>
  </si>
  <si>
    <t>舒宇波</t>
  </si>
  <si>
    <t>黄佳佳</t>
  </si>
  <si>
    <t>祝伟男</t>
  </si>
  <si>
    <t>吴在鸿</t>
  </si>
  <si>
    <t>纪舒怡</t>
  </si>
  <si>
    <t>吴艳</t>
  </si>
  <si>
    <t>江凯玉</t>
  </si>
  <si>
    <t>代芳莹</t>
  </si>
  <si>
    <t>李维权</t>
  </si>
  <si>
    <t>罗如艳</t>
  </si>
  <si>
    <t>黄妍博</t>
  </si>
  <si>
    <t>徐文萱</t>
  </si>
  <si>
    <t>邵睿智</t>
  </si>
  <si>
    <t>江玲</t>
  </si>
  <si>
    <t>汤淑蕾</t>
  </si>
  <si>
    <t>郭聪</t>
  </si>
  <si>
    <t>方梓祥</t>
  </si>
  <si>
    <t>张永辉</t>
  </si>
  <si>
    <t>俞梓浩</t>
  </si>
  <si>
    <t>孙志佳</t>
  </si>
  <si>
    <t>陶健明</t>
  </si>
  <si>
    <t>张锐</t>
  </si>
  <si>
    <t>邹俊逸</t>
  </si>
  <si>
    <t>任宁</t>
  </si>
  <si>
    <t>黄津</t>
  </si>
  <si>
    <t>曾伟伟</t>
  </si>
  <si>
    <t>黎月</t>
  </si>
  <si>
    <t>毛诵尧</t>
  </si>
  <si>
    <t>袁金艳</t>
  </si>
  <si>
    <t>张胜兰</t>
  </si>
  <si>
    <t>黄书宇</t>
  </si>
  <si>
    <t>李思庆</t>
  </si>
  <si>
    <t>罗文广</t>
  </si>
  <si>
    <t>林梦雨</t>
  </si>
  <si>
    <t>钟张莉</t>
  </si>
  <si>
    <t>赵忠正</t>
  </si>
  <si>
    <t>陈伟</t>
  </si>
  <si>
    <t>张桐</t>
  </si>
  <si>
    <t>苏文龙</t>
  </si>
  <si>
    <t>张志珊</t>
  </si>
  <si>
    <t>李振浩</t>
  </si>
  <si>
    <t>李伯骏</t>
  </si>
  <si>
    <t>范力</t>
  </si>
  <si>
    <t>毛志雄</t>
  </si>
  <si>
    <t>王忠杰</t>
  </si>
  <si>
    <t>魏宇新</t>
  </si>
  <si>
    <t>李扬</t>
  </si>
  <si>
    <t>廖洪杰</t>
  </si>
  <si>
    <t>朱乾春</t>
  </si>
  <si>
    <t>21计本3班</t>
  </si>
  <si>
    <t>邓叶</t>
  </si>
  <si>
    <t>黄荣奇</t>
  </si>
  <si>
    <t>黄浩然</t>
  </si>
  <si>
    <t>闵想</t>
  </si>
  <si>
    <t>唐坤</t>
  </si>
  <si>
    <t>严军晟</t>
  </si>
  <si>
    <t>廖献呈</t>
  </si>
  <si>
    <t>廖燕</t>
  </si>
  <si>
    <t>何欣澄</t>
  </si>
  <si>
    <t>张乐</t>
  </si>
  <si>
    <t>徐佳越</t>
  </si>
  <si>
    <t>李慧琴</t>
  </si>
  <si>
    <t>黎雯琦</t>
  </si>
  <si>
    <t>陶振华</t>
  </si>
  <si>
    <t>朱江海</t>
  </si>
  <si>
    <t>刘恺</t>
  </si>
  <si>
    <t>刘建旭</t>
  </si>
  <si>
    <t>幸泽明</t>
  </si>
  <si>
    <t>陈子兴</t>
  </si>
  <si>
    <t>刘梓龙</t>
  </si>
  <si>
    <t>梁国庆</t>
  </si>
  <si>
    <t>黄思敏</t>
  </si>
  <si>
    <t>朱思洁</t>
  </si>
  <si>
    <t>胡聪</t>
  </si>
  <si>
    <t>江民超</t>
  </si>
  <si>
    <t>汤旺旺</t>
  </si>
  <si>
    <t>谭有根</t>
  </si>
  <si>
    <t>席泽鹏</t>
  </si>
  <si>
    <t>张云祺</t>
  </si>
  <si>
    <t>熊哲宇</t>
  </si>
  <si>
    <t>晏杰坤</t>
  </si>
  <si>
    <t>叶建升</t>
  </si>
  <si>
    <t>张文捷</t>
  </si>
  <si>
    <t>钟民</t>
  </si>
  <si>
    <t>胡杨</t>
  </si>
  <si>
    <t>朱琦</t>
  </si>
  <si>
    <t>刘建廷</t>
  </si>
  <si>
    <t>赵鑫浪</t>
  </si>
  <si>
    <t>何紫龙</t>
  </si>
  <si>
    <t>王迎震</t>
  </si>
  <si>
    <t>阮午文</t>
  </si>
  <si>
    <t>吴俣昭</t>
  </si>
  <si>
    <t>21计本4班</t>
  </si>
  <si>
    <t>王启明</t>
  </si>
  <si>
    <t>李皓坤</t>
  </si>
  <si>
    <t>吴博恩</t>
  </si>
  <si>
    <t>刘汉泉</t>
  </si>
  <si>
    <t>史媛媛</t>
  </si>
  <si>
    <t>杨宇锋</t>
  </si>
  <si>
    <t>何佳骏</t>
  </si>
  <si>
    <t>邹进勇</t>
  </si>
  <si>
    <t>林阳生</t>
  </si>
  <si>
    <t>郭颂</t>
  </si>
  <si>
    <t>符烨</t>
  </si>
  <si>
    <t>张剑平</t>
  </si>
  <si>
    <t>吴林锋</t>
  </si>
  <si>
    <t>何洋</t>
  </si>
  <si>
    <t>郭福良</t>
  </si>
  <si>
    <t>黄友银</t>
  </si>
  <si>
    <t>温诚韬</t>
  </si>
  <si>
    <t>徐宁</t>
  </si>
  <si>
    <t>谌梓鑫</t>
  </si>
  <si>
    <t>钟子健</t>
  </si>
  <si>
    <t>万通</t>
  </si>
  <si>
    <t>揭小飞</t>
  </si>
  <si>
    <t>周金帅</t>
  </si>
  <si>
    <t>刘羿</t>
  </si>
  <si>
    <t>刘志文</t>
  </si>
  <si>
    <t>吴勇军</t>
  </si>
  <si>
    <t>刘辉迪</t>
  </si>
  <si>
    <t>彭胜</t>
  </si>
  <si>
    <t>严升圳</t>
  </si>
  <si>
    <t>徐政南</t>
  </si>
  <si>
    <t>蔡锦涛</t>
  </si>
  <si>
    <t>冯炆彬</t>
  </si>
  <si>
    <t>廖浪浪</t>
  </si>
  <si>
    <t>陈家鑫</t>
  </si>
  <si>
    <t>鞠敏邦</t>
  </si>
  <si>
    <t>21计本5班</t>
  </si>
  <si>
    <t>金楠轩</t>
  </si>
  <si>
    <t>钟国雄</t>
  </si>
  <si>
    <t>刘凯帆</t>
  </si>
  <si>
    <t>彭黄昊</t>
  </si>
  <si>
    <t>黎鹏</t>
  </si>
  <si>
    <t>徐佳琦</t>
  </si>
  <si>
    <t>温智鸣</t>
  </si>
  <si>
    <t>徐龙</t>
  </si>
  <si>
    <t>胡方颖</t>
  </si>
  <si>
    <t>陈冠良</t>
  </si>
  <si>
    <t>吴仲旭</t>
  </si>
  <si>
    <t>黎帅科</t>
  </si>
  <si>
    <t>王诗琴</t>
  </si>
  <si>
    <t>邹梦缘</t>
  </si>
  <si>
    <t>雷聪</t>
  </si>
  <si>
    <t>张宴江</t>
  </si>
  <si>
    <t>刘凌珲</t>
  </si>
  <si>
    <t>陈赛文</t>
  </si>
  <si>
    <t>金煜林</t>
  </si>
  <si>
    <t>肖志鹏</t>
  </si>
  <si>
    <t>徐子胜</t>
  </si>
  <si>
    <t>张慧英</t>
  </si>
  <si>
    <t>廖玟琪</t>
  </si>
  <si>
    <t>谢宜羊</t>
  </si>
  <si>
    <t>牛燕生</t>
  </si>
  <si>
    <t>宋海涛</t>
  </si>
  <si>
    <t>聂诗霆</t>
  </si>
  <si>
    <t>杨万宏</t>
  </si>
  <si>
    <t>鲍荣</t>
  </si>
  <si>
    <t>古今明</t>
  </si>
  <si>
    <t>李祺</t>
  </si>
  <si>
    <t>熊志杰</t>
  </si>
  <si>
    <t>冯智超</t>
  </si>
  <si>
    <t>邓宇</t>
  </si>
  <si>
    <t>邹方城</t>
  </si>
  <si>
    <t>曾智涛</t>
  </si>
  <si>
    <t>陈和胜</t>
  </si>
  <si>
    <t>孙发强</t>
  </si>
  <si>
    <t>冯宇</t>
  </si>
  <si>
    <t>谢纪星</t>
  </si>
  <si>
    <t>李梅</t>
  </si>
  <si>
    <t>21软本1班</t>
  </si>
  <si>
    <t>王熙文</t>
  </si>
  <si>
    <t>谢俊涛</t>
  </si>
  <si>
    <t>董嘉欣</t>
  </si>
  <si>
    <t>占庆华</t>
  </si>
  <si>
    <t>罗君</t>
  </si>
  <si>
    <t>孙彩云</t>
  </si>
  <si>
    <t>黄世炜</t>
  </si>
  <si>
    <t>陈禹</t>
  </si>
  <si>
    <t>郑雅惠</t>
  </si>
  <si>
    <t>周灵俊</t>
  </si>
  <si>
    <t>周旭迎</t>
  </si>
  <si>
    <t>刘金华</t>
  </si>
  <si>
    <t>张俊鑫</t>
  </si>
  <si>
    <t>李凤</t>
  </si>
  <si>
    <t>梁文娟</t>
  </si>
  <si>
    <t>李家琛</t>
  </si>
  <si>
    <t>赵世钰</t>
  </si>
  <si>
    <t>谢志豪</t>
  </si>
  <si>
    <t>李先胜</t>
  </si>
  <si>
    <t>杨佳旭</t>
  </si>
  <si>
    <t>刘绍南</t>
  </si>
  <si>
    <t>杨晓波</t>
  </si>
  <si>
    <t>李嘉豪</t>
  </si>
  <si>
    <t>夏凌志</t>
  </si>
  <si>
    <t>戴云鹏</t>
  </si>
  <si>
    <t>张玉平</t>
  </si>
  <si>
    <t>喻多福</t>
  </si>
  <si>
    <t>邓筱</t>
  </si>
  <si>
    <t>韩笑</t>
  </si>
  <si>
    <t>夏嘉宇</t>
  </si>
  <si>
    <t>范子琦</t>
  </si>
  <si>
    <t>古晓枫</t>
  </si>
  <si>
    <t>刘家苑</t>
  </si>
  <si>
    <t>高安政</t>
  </si>
  <si>
    <t>刘姝莹</t>
  </si>
  <si>
    <t>黄宇杰</t>
  </si>
  <si>
    <t>周长威</t>
  </si>
  <si>
    <t>赖健</t>
  </si>
  <si>
    <t>杨志明</t>
  </si>
  <si>
    <t>江佳涛</t>
  </si>
  <si>
    <t>高茗翔</t>
  </si>
  <si>
    <t>李成</t>
  </si>
  <si>
    <t>余长乐</t>
  </si>
  <si>
    <t>王瑞琪</t>
  </si>
  <si>
    <t>隋心语</t>
  </si>
  <si>
    <t>兰鑫</t>
  </si>
  <si>
    <t>曹源</t>
  </si>
  <si>
    <t>张洋</t>
  </si>
  <si>
    <t>毕子威</t>
  </si>
  <si>
    <t>刘旭</t>
  </si>
  <si>
    <t>李绅</t>
  </si>
  <si>
    <t>刘伟峰</t>
  </si>
  <si>
    <t>孙建东</t>
  </si>
  <si>
    <t>罗滨</t>
  </si>
  <si>
    <t>史康康</t>
  </si>
  <si>
    <t>胡锦超</t>
  </si>
  <si>
    <t>曹聪俊</t>
  </si>
  <si>
    <t>谌鸿炜</t>
  </si>
  <si>
    <t>吴鑫龙</t>
  </si>
  <si>
    <t>李奇</t>
  </si>
  <si>
    <t>符昊</t>
  </si>
  <si>
    <t>廖智城</t>
  </si>
  <si>
    <t>21软本2班</t>
  </si>
  <si>
    <t>李紫艳</t>
  </si>
  <si>
    <t>钟安</t>
  </si>
  <si>
    <t>邱小慧</t>
  </si>
  <si>
    <t>欧阳城</t>
  </si>
  <si>
    <t>邬钟琪</t>
  </si>
  <si>
    <t>罗燕</t>
  </si>
  <si>
    <t>黄亮</t>
  </si>
  <si>
    <t>陈浩杰</t>
  </si>
  <si>
    <t>余明亮</t>
  </si>
  <si>
    <t>范宇浩</t>
  </si>
  <si>
    <t>刘娟</t>
  </si>
  <si>
    <t>付振清</t>
  </si>
  <si>
    <t>李婷婷</t>
  </si>
  <si>
    <t>许斌凯</t>
  </si>
  <si>
    <t>王呈胜</t>
  </si>
  <si>
    <t>黄佰祥</t>
  </si>
  <si>
    <t>张同荣</t>
  </si>
  <si>
    <t>曾毅伟</t>
  </si>
  <si>
    <t>汪来勤</t>
  </si>
  <si>
    <t>罗志文</t>
  </si>
  <si>
    <t>曾佑才</t>
  </si>
  <si>
    <t>许益豪</t>
  </si>
  <si>
    <t>罗贤琦</t>
  </si>
  <si>
    <t>黄立强</t>
  </si>
  <si>
    <t>孔飏帆</t>
  </si>
  <si>
    <t>吴佳豪</t>
  </si>
  <si>
    <t>陈虎</t>
  </si>
  <si>
    <t>刘孟松</t>
  </si>
  <si>
    <t>龙锦</t>
  </si>
  <si>
    <t>程国锋</t>
  </si>
  <si>
    <t>樊涛</t>
  </si>
  <si>
    <t>罗雅文</t>
  </si>
  <si>
    <t>连俊鹏</t>
  </si>
  <si>
    <t>罗堤</t>
  </si>
  <si>
    <t>程子健</t>
  </si>
  <si>
    <t>吴智煌</t>
  </si>
  <si>
    <t>钟卓林</t>
  </si>
  <si>
    <t>陈祥盛</t>
  </si>
  <si>
    <t>刘友圳</t>
  </si>
  <si>
    <t>舒荣轩</t>
  </si>
  <si>
    <t>张子恒</t>
  </si>
  <si>
    <t>焦俊</t>
  </si>
  <si>
    <t>晏德祥</t>
  </si>
  <si>
    <t>颜炳盛</t>
  </si>
  <si>
    <t>舒宏坤</t>
  </si>
  <si>
    <t>廖宝健</t>
  </si>
  <si>
    <t>黄震宇</t>
  </si>
  <si>
    <t>徐淑航</t>
  </si>
  <si>
    <t>曾强博</t>
  </si>
  <si>
    <t>张梦洋</t>
  </si>
  <si>
    <t>林雨泽</t>
  </si>
  <si>
    <t>魏宇超</t>
  </si>
  <si>
    <t>周志明</t>
  </si>
  <si>
    <t>刘鸿</t>
  </si>
  <si>
    <t>21软本3班</t>
  </si>
  <si>
    <t>顾刘萱</t>
  </si>
  <si>
    <t>梅泽芳</t>
  </si>
  <si>
    <t>刘宇欣</t>
  </si>
  <si>
    <t>缪德长</t>
  </si>
  <si>
    <t>邹金凤</t>
  </si>
  <si>
    <t>陈英鹏</t>
  </si>
  <si>
    <t>芦湘</t>
  </si>
  <si>
    <t>陈日冲</t>
  </si>
  <si>
    <t>吴晓凯</t>
  </si>
  <si>
    <t>黄艳林</t>
  </si>
  <si>
    <t>易聪</t>
  </si>
  <si>
    <t>李雄</t>
  </si>
  <si>
    <t>彭芳斌</t>
  </si>
  <si>
    <t>余世群</t>
  </si>
  <si>
    <t>熊志生</t>
  </si>
  <si>
    <t>胡霞</t>
  </si>
  <si>
    <t>胡懋河</t>
  </si>
  <si>
    <t>王能智</t>
  </si>
  <si>
    <t>刘志德</t>
  </si>
  <si>
    <t>林莉云</t>
  </si>
  <si>
    <t>余选灶</t>
  </si>
  <si>
    <t>赖伟</t>
  </si>
  <si>
    <t>李恒</t>
  </si>
  <si>
    <t>陈涛</t>
  </si>
  <si>
    <t>聂磊</t>
  </si>
  <si>
    <t>李延超</t>
  </si>
  <si>
    <t>徐绍洋</t>
  </si>
  <si>
    <t>张旭东</t>
  </si>
  <si>
    <t>黄琼</t>
  </si>
  <si>
    <t>王明俊</t>
  </si>
  <si>
    <t>罗通</t>
  </si>
  <si>
    <t>陶九龙</t>
  </si>
  <si>
    <t>杨帆</t>
  </si>
  <si>
    <t>张云丰</t>
  </si>
  <si>
    <t>魏栋坚</t>
  </si>
  <si>
    <t>陈俊杰</t>
  </si>
  <si>
    <t>张忠宝</t>
  </si>
  <si>
    <t>李星宇</t>
  </si>
  <si>
    <t>胡佳成</t>
  </si>
  <si>
    <t>徐智骞</t>
  </si>
  <si>
    <t>杨嘉庆</t>
  </si>
  <si>
    <t>蔡建</t>
  </si>
  <si>
    <t>宋佳诚</t>
  </si>
  <si>
    <t>宋宇</t>
  </si>
  <si>
    <t>帅聪</t>
  </si>
  <si>
    <t>肖培</t>
  </si>
  <si>
    <t>陶君林</t>
  </si>
  <si>
    <t>姚立国</t>
  </si>
  <si>
    <t>陈齐安</t>
  </si>
  <si>
    <t>马杰</t>
  </si>
  <si>
    <t>项威</t>
  </si>
  <si>
    <t>苏清平</t>
  </si>
  <si>
    <t>马晨阳</t>
  </si>
  <si>
    <t>丁照阳</t>
  </si>
  <si>
    <t>刘峰宇</t>
  </si>
  <si>
    <t>吴卓恒</t>
  </si>
  <si>
    <t>邓佳伟</t>
  </si>
  <si>
    <t>赖智荣</t>
  </si>
  <si>
    <t>龚淑婷</t>
  </si>
  <si>
    <t>21电信本1班</t>
  </si>
  <si>
    <t>黄琪琳</t>
  </si>
  <si>
    <t>袁腾宇</t>
  </si>
  <si>
    <t>张李林</t>
  </si>
  <si>
    <t>曾子怡</t>
  </si>
  <si>
    <t>刘雅欣</t>
  </si>
  <si>
    <t>戴雨欣</t>
  </si>
  <si>
    <t>古吕杨</t>
  </si>
  <si>
    <t>张帅</t>
  </si>
  <si>
    <t>罗文婷</t>
  </si>
  <si>
    <t>汪森</t>
  </si>
  <si>
    <t>曾勇</t>
  </si>
  <si>
    <t>陈锐</t>
  </si>
  <si>
    <t>黄友意</t>
  </si>
  <si>
    <t>叶晓华</t>
  </si>
  <si>
    <t>张定龙</t>
  </si>
  <si>
    <t>戴文翔</t>
  </si>
  <si>
    <t>张子颖</t>
  </si>
  <si>
    <t>刘声发</t>
  </si>
  <si>
    <t>元流辉</t>
  </si>
  <si>
    <t>邹骏</t>
  </si>
  <si>
    <t>贾子源</t>
  </si>
  <si>
    <t>梁润荣</t>
  </si>
  <si>
    <t>谢吴春</t>
  </si>
  <si>
    <t>曹俊豪</t>
  </si>
  <si>
    <t>邓文兵</t>
  </si>
  <si>
    <t>贺继勇</t>
  </si>
  <si>
    <t>虞希圣</t>
  </si>
  <si>
    <t>任轩男</t>
  </si>
  <si>
    <t>余子康</t>
  </si>
  <si>
    <t>谌洪佳</t>
  </si>
  <si>
    <t>李科</t>
  </si>
  <si>
    <t>焦丽莎</t>
  </si>
  <si>
    <t>22计本1班</t>
  </si>
  <si>
    <t>喻晨阳</t>
  </si>
  <si>
    <t>彭玉琼</t>
  </si>
  <si>
    <t>林添宇</t>
  </si>
  <si>
    <t>刘江莘</t>
  </si>
  <si>
    <t>徐添阳</t>
  </si>
  <si>
    <t>舒子轩</t>
  </si>
  <si>
    <t>周娩琴</t>
  </si>
  <si>
    <t>邓展鹏</t>
  </si>
  <si>
    <t>陈颖</t>
  </si>
  <si>
    <t>王心炜</t>
  </si>
  <si>
    <t>刘燊</t>
  </si>
  <si>
    <t>熊进宇</t>
  </si>
  <si>
    <t>熊家俊</t>
  </si>
  <si>
    <t>李虹谕</t>
  </si>
  <si>
    <t>郭薇</t>
  </si>
  <si>
    <t>黄轩宇</t>
  </si>
  <si>
    <t>陈雪敏</t>
  </si>
  <si>
    <t>杜艺喆</t>
  </si>
  <si>
    <t>曾涛</t>
  </si>
  <si>
    <t>温键</t>
  </si>
  <si>
    <t>余佳霖</t>
  </si>
  <si>
    <t>冯家康</t>
  </si>
  <si>
    <t>潘俊文</t>
  </si>
  <si>
    <t>张恒峰</t>
  </si>
  <si>
    <t>李成伟</t>
  </si>
  <si>
    <t>邓立斌</t>
  </si>
  <si>
    <t>陈宗燕</t>
  </si>
  <si>
    <t>匡嘉诚</t>
  </si>
  <si>
    <t>邹钰辉</t>
  </si>
  <si>
    <t>李振成</t>
  </si>
  <si>
    <t>戴永康</t>
  </si>
  <si>
    <t>戴萱琴</t>
  </si>
  <si>
    <t>谭兆磊</t>
  </si>
  <si>
    <t>朱建玉</t>
  </si>
  <si>
    <t>张乾宇</t>
  </si>
  <si>
    <t>韩远鹏</t>
  </si>
  <si>
    <t>万贵贤</t>
  </si>
  <si>
    <t>罗欢</t>
  </si>
  <si>
    <t>陈永胜</t>
  </si>
  <si>
    <t>黄智瑶</t>
  </si>
  <si>
    <t>封佳璇</t>
  </si>
  <si>
    <t>宋嘉诚</t>
  </si>
  <si>
    <t>倪家辉</t>
  </si>
  <si>
    <t>刘懿泽</t>
  </si>
  <si>
    <t>罗宇航</t>
  </si>
  <si>
    <t>胡启涛</t>
  </si>
  <si>
    <t>赵子科</t>
  </si>
  <si>
    <t>杨子键</t>
  </si>
  <si>
    <t>唐俊</t>
  </si>
  <si>
    <t>程基豪</t>
  </si>
  <si>
    <t>甘志迁</t>
  </si>
  <si>
    <t>22计本2班</t>
  </si>
  <si>
    <t>汪龙法</t>
  </si>
  <si>
    <t>卢可心</t>
  </si>
  <si>
    <t>刘静旭</t>
  </si>
  <si>
    <t>付美生</t>
  </si>
  <si>
    <t>陈兆凯</t>
  </si>
  <si>
    <t>陈莉</t>
  </si>
  <si>
    <t>熊儒逸</t>
  </si>
  <si>
    <t>易智超</t>
  </si>
  <si>
    <t>康为飞</t>
  </si>
  <si>
    <t>邓磊</t>
  </si>
  <si>
    <t>徐苇</t>
  </si>
  <si>
    <t>宋雅茹</t>
  </si>
  <si>
    <t>龚智翔</t>
  </si>
  <si>
    <t>周明俊</t>
  </si>
  <si>
    <t>陈瑞雪</t>
  </si>
  <si>
    <t>程辉</t>
  </si>
  <si>
    <t>张秋怡</t>
  </si>
  <si>
    <t>叶长鸿</t>
  </si>
  <si>
    <t>刘龙和</t>
  </si>
  <si>
    <t>许海</t>
  </si>
  <si>
    <t>曹淑文</t>
  </si>
  <si>
    <t>江国涛</t>
  </si>
  <si>
    <t>钟裕弘</t>
  </si>
  <si>
    <t>朱亚辉</t>
  </si>
  <si>
    <t>谢林</t>
  </si>
  <si>
    <t>韩健华</t>
  </si>
  <si>
    <t>杨晨</t>
  </si>
  <si>
    <t>张炳</t>
  </si>
  <si>
    <t>戴佳玉</t>
  </si>
  <si>
    <t>蒋念</t>
  </si>
  <si>
    <t>况玉</t>
  </si>
  <si>
    <t>帅振铭</t>
  </si>
  <si>
    <t>刘嘉桦</t>
  </si>
  <si>
    <t>周文耀</t>
  </si>
  <si>
    <t>朱江锋</t>
  </si>
  <si>
    <t>闫刚</t>
  </si>
  <si>
    <t>陈栋财</t>
  </si>
  <si>
    <t>唐宝辉</t>
  </si>
  <si>
    <t>林智睿</t>
  </si>
  <si>
    <t>刘康乐</t>
  </si>
  <si>
    <t>华晓陆</t>
  </si>
  <si>
    <t>张志华</t>
  </si>
  <si>
    <t>彭雨婷</t>
  </si>
  <si>
    <t>杨锦阳</t>
  </si>
  <si>
    <t>吴迪</t>
  </si>
  <si>
    <t>曾伟强</t>
  </si>
  <si>
    <t>刘宇辉</t>
  </si>
  <si>
    <t>刘海锋</t>
  </si>
  <si>
    <t>黎佳广</t>
  </si>
  <si>
    <t>22计本3班</t>
  </si>
  <si>
    <t>龙静玥</t>
  </si>
  <si>
    <t>舒志军</t>
  </si>
  <si>
    <t>杨庆北</t>
  </si>
  <si>
    <t>鄢锦芝</t>
  </si>
  <si>
    <t>钱博文</t>
  </si>
  <si>
    <t>李世杰</t>
  </si>
  <si>
    <t>尹琳鑫</t>
  </si>
  <si>
    <t>何宇成</t>
  </si>
  <si>
    <t>彭兰婷</t>
  </si>
  <si>
    <t>付佳豪</t>
  </si>
  <si>
    <t>林云翔</t>
  </si>
  <si>
    <t>江文辉</t>
  </si>
  <si>
    <t>张谨</t>
  </si>
  <si>
    <t>吴俊攀</t>
  </si>
  <si>
    <t>蔡杰</t>
  </si>
  <si>
    <t>谢文建</t>
  </si>
  <si>
    <t>李旭</t>
  </si>
  <si>
    <t>吴嘉葆</t>
  </si>
  <si>
    <t>徐佳乐</t>
  </si>
  <si>
    <t>李正宇</t>
  </si>
  <si>
    <t>兰星</t>
  </si>
  <si>
    <t>刘锦发</t>
  </si>
  <si>
    <t>何楠</t>
  </si>
  <si>
    <t>游圣杰</t>
  </si>
  <si>
    <t>朱玉良</t>
  </si>
  <si>
    <t>崔亚杰</t>
  </si>
  <si>
    <t>周羽</t>
  </si>
  <si>
    <t>尹有为</t>
  </si>
  <si>
    <t>熊嘉强</t>
  </si>
  <si>
    <t>张华康</t>
  </si>
  <si>
    <t>张宇轩</t>
  </si>
  <si>
    <t>朱俊峰</t>
  </si>
  <si>
    <t>周坤</t>
  </si>
  <si>
    <t>刘腾辉</t>
  </si>
  <si>
    <t>杨成磊</t>
  </si>
  <si>
    <t>张琰</t>
  </si>
  <si>
    <t>马盈慧</t>
  </si>
  <si>
    <t>叶芮绮</t>
  </si>
  <si>
    <t>刘奇星</t>
  </si>
  <si>
    <t>李紫来</t>
  </si>
  <si>
    <t>周明根</t>
  </si>
  <si>
    <t>王子煜</t>
  </si>
  <si>
    <t>章子天</t>
  </si>
  <si>
    <t>何志宏</t>
  </si>
  <si>
    <t>雷霄霆</t>
  </si>
  <si>
    <t>俞镇凯</t>
  </si>
  <si>
    <t>周浩然</t>
  </si>
  <si>
    <t>全景芳</t>
  </si>
  <si>
    <t>22计本4班</t>
  </si>
  <si>
    <t>刘萍</t>
  </si>
  <si>
    <t>章俊杰</t>
  </si>
  <si>
    <t>吴嘉仪</t>
  </si>
  <si>
    <t>邓雪萍</t>
  </si>
  <si>
    <t>朱美萍</t>
  </si>
  <si>
    <t>翟苗苗</t>
  </si>
  <si>
    <t>张诺雅</t>
  </si>
  <si>
    <t>夹其安</t>
  </si>
  <si>
    <t>夏文浩</t>
  </si>
  <si>
    <t>詹雯雯</t>
  </si>
  <si>
    <t>王茹杰</t>
  </si>
  <si>
    <t>韩丽莎</t>
  </si>
  <si>
    <t>彭灵文</t>
  </si>
  <si>
    <t>徐培钊</t>
  </si>
  <si>
    <t>余怀浩</t>
  </si>
  <si>
    <t>刘胜</t>
  </si>
  <si>
    <t>刘倜豪</t>
  </si>
  <si>
    <t>邹敬仁</t>
  </si>
  <si>
    <t>黄健</t>
  </si>
  <si>
    <t>刘飞洋</t>
  </si>
  <si>
    <t>仇高强</t>
  </si>
  <si>
    <t>闻宝庆</t>
  </si>
  <si>
    <t>肖先模</t>
  </si>
  <si>
    <t>万思扬</t>
  </si>
  <si>
    <t>郭云萍</t>
  </si>
  <si>
    <t>晏宇晨</t>
  </si>
  <si>
    <t>闵宇星</t>
  </si>
  <si>
    <t>李智杰</t>
  </si>
  <si>
    <t>张天生</t>
  </si>
  <si>
    <t>刘玉春</t>
  </si>
  <si>
    <t>付文涛</t>
  </si>
  <si>
    <t>许方友</t>
  </si>
  <si>
    <t>杨辉辉</t>
  </si>
  <si>
    <t>谢海藤</t>
  </si>
  <si>
    <t>王俊杰</t>
  </si>
  <si>
    <t>雷一帆</t>
  </si>
  <si>
    <t>刘鹏晖</t>
  </si>
  <si>
    <t>仇灏</t>
  </si>
  <si>
    <t>金鑫琪</t>
  </si>
  <si>
    <t>李平元</t>
  </si>
  <si>
    <t>王卓东</t>
  </si>
  <si>
    <t>陈佳鑫</t>
  </si>
  <si>
    <t>章智鹏</t>
  </si>
  <si>
    <t>刘伟龙</t>
  </si>
  <si>
    <t>熊佳磊</t>
  </si>
  <si>
    <t>熊军</t>
  </si>
  <si>
    <t>阮家豪</t>
  </si>
  <si>
    <t>郑梦婷</t>
  </si>
  <si>
    <t>22电信本1班</t>
  </si>
  <si>
    <t>丁嘉伟</t>
  </si>
  <si>
    <t>周珂帆</t>
  </si>
  <si>
    <t>赖文华</t>
  </si>
  <si>
    <t>刘承斌</t>
  </si>
  <si>
    <t>方仁杰</t>
  </si>
  <si>
    <t>邓菲</t>
  </si>
  <si>
    <t>廖佳铖</t>
  </si>
  <si>
    <t>卢超</t>
  </si>
  <si>
    <t>廖丽慧</t>
  </si>
  <si>
    <t>李聪聪</t>
  </si>
  <si>
    <t>杨志宏</t>
  </si>
  <si>
    <t>徐东硕</t>
  </si>
  <si>
    <t>钟凤</t>
  </si>
  <si>
    <t>乐海洋</t>
  </si>
  <si>
    <t>赵煜</t>
  </si>
  <si>
    <t>吕溪权</t>
  </si>
  <si>
    <t>罗宇锋</t>
  </si>
  <si>
    <t>单雯雯</t>
  </si>
  <si>
    <t>张恺诚</t>
  </si>
  <si>
    <t>赖斯唯</t>
  </si>
  <si>
    <t>王宇航</t>
  </si>
  <si>
    <t>吴云鹏</t>
  </si>
  <si>
    <t>陈果</t>
  </si>
  <si>
    <t>金翔</t>
  </si>
  <si>
    <t>宋学斌</t>
  </si>
  <si>
    <t>霍敬雯</t>
  </si>
  <si>
    <t>袁旺</t>
  </si>
  <si>
    <t>黄楷俊</t>
  </si>
  <si>
    <t>刘世民</t>
  </si>
  <si>
    <t>蔡宏杰</t>
  </si>
  <si>
    <t>赵泽群</t>
  </si>
  <si>
    <t>袁鸿林</t>
  </si>
  <si>
    <t>刘振申</t>
  </si>
  <si>
    <t>奚贝明</t>
  </si>
  <si>
    <t>黄家星</t>
  </si>
  <si>
    <t>王天翔</t>
  </si>
  <si>
    <t>赖鹏俊</t>
  </si>
  <si>
    <t>韩祥荣</t>
  </si>
  <si>
    <t>龚远峰</t>
  </si>
  <si>
    <t>王文博</t>
  </si>
  <si>
    <t>谢文成</t>
  </si>
  <si>
    <t>吴子云</t>
  </si>
  <si>
    <t>高世伦</t>
  </si>
  <si>
    <t>赵书伟</t>
  </si>
  <si>
    <t>晏兴</t>
  </si>
  <si>
    <t>黄银</t>
  </si>
  <si>
    <t>李金宇</t>
  </si>
  <si>
    <t>胡杨镖</t>
  </si>
  <si>
    <t>李梦可</t>
  </si>
  <si>
    <t>丁祥杰</t>
  </si>
  <si>
    <t>陈向新</t>
  </si>
  <si>
    <t>康聪达</t>
  </si>
  <si>
    <t>黄仁君</t>
  </si>
  <si>
    <t>阳吕斌</t>
  </si>
  <si>
    <t>余帅</t>
  </si>
  <si>
    <t>付嘉康</t>
  </si>
  <si>
    <t>符小五</t>
  </si>
  <si>
    <t>王润东</t>
  </si>
  <si>
    <t>付丹阳</t>
  </si>
  <si>
    <t>22软本1班</t>
  </si>
  <si>
    <t>王佳怡</t>
  </si>
  <si>
    <t>袁夏伟</t>
  </si>
  <si>
    <t>吴艺柔</t>
  </si>
  <si>
    <t>黄佳颖</t>
  </si>
  <si>
    <t>谢迎新</t>
  </si>
  <si>
    <t>陈茹</t>
  </si>
  <si>
    <t>刘起贵</t>
  </si>
  <si>
    <t>谢海飞</t>
  </si>
  <si>
    <t>齐帅崴</t>
  </si>
  <si>
    <t>郑厚豪</t>
  </si>
  <si>
    <t>张恩</t>
  </si>
  <si>
    <t>沈俊豪</t>
  </si>
  <si>
    <t>梁晨</t>
  </si>
  <si>
    <t>周顶峰</t>
  </si>
  <si>
    <t>曾锦州</t>
  </si>
  <si>
    <t>李骏</t>
  </si>
  <si>
    <t>钟企明</t>
  </si>
  <si>
    <t>朱飞详</t>
  </si>
  <si>
    <t>晏昊</t>
  </si>
  <si>
    <t>黄鹏威</t>
  </si>
  <si>
    <t>袁诚</t>
  </si>
  <si>
    <t>黄健聪</t>
  </si>
  <si>
    <t>魏松鉴</t>
  </si>
  <si>
    <t>王梓豪</t>
  </si>
  <si>
    <t>张毓杰</t>
  </si>
  <si>
    <t>卢春旭</t>
  </si>
  <si>
    <t>项周全</t>
  </si>
  <si>
    <t>全其浩</t>
  </si>
  <si>
    <t>刘应锋</t>
  </si>
  <si>
    <t>余杰</t>
  </si>
  <si>
    <t>程瑞新</t>
  </si>
  <si>
    <t>吴耀鑫</t>
  </si>
  <si>
    <t>罗煜培</t>
  </si>
  <si>
    <t>罗京伟</t>
  </si>
  <si>
    <t>黄智优</t>
  </si>
  <si>
    <t>万珂</t>
  </si>
  <si>
    <t>陈志豪</t>
  </si>
  <si>
    <t>陈光苑</t>
  </si>
  <si>
    <t>王艳</t>
  </si>
  <si>
    <t>22软本2班</t>
  </si>
  <si>
    <t>郑铝</t>
  </si>
  <si>
    <t>姜意霞</t>
  </si>
  <si>
    <t>高坤</t>
  </si>
  <si>
    <t>方悦</t>
  </si>
  <si>
    <t>张靖</t>
  </si>
  <si>
    <t>廖晓花</t>
  </si>
  <si>
    <t>杨雪灵</t>
  </si>
  <si>
    <t>叶云飞</t>
  </si>
  <si>
    <t>熊耀威</t>
  </si>
  <si>
    <t>刘建林</t>
  </si>
  <si>
    <t>黄霆骏</t>
  </si>
  <si>
    <t>徐诗其</t>
  </si>
  <si>
    <t>徐佳明</t>
  </si>
  <si>
    <t>周斌</t>
  </si>
  <si>
    <t>罗浩</t>
  </si>
  <si>
    <t>刘伟杰</t>
  </si>
  <si>
    <t>刘宇</t>
  </si>
  <si>
    <t>万超凡</t>
  </si>
  <si>
    <t>饶振雨</t>
  </si>
  <si>
    <t>周林</t>
  </si>
  <si>
    <t>曾涛涛</t>
  </si>
  <si>
    <t>谢忠鑫</t>
  </si>
  <si>
    <t>潘思扬</t>
  </si>
  <si>
    <t>熊志滔</t>
  </si>
  <si>
    <t>李其斌</t>
  </si>
  <si>
    <t>钟家豪</t>
  </si>
  <si>
    <t>程迎</t>
  </si>
  <si>
    <t>袁晨旺</t>
  </si>
  <si>
    <t>许居安</t>
  </si>
  <si>
    <t>王志龙</t>
  </si>
  <si>
    <t>杨博涵</t>
  </si>
  <si>
    <t>张友榜</t>
  </si>
  <si>
    <t>贺清华</t>
  </si>
  <si>
    <t>毛鸿飞</t>
  </si>
  <si>
    <t>蔡凯</t>
  </si>
  <si>
    <t>徐靖涛</t>
  </si>
  <si>
    <t>刘宇飞</t>
  </si>
  <si>
    <t>王文华</t>
  </si>
  <si>
    <t>22软本3班</t>
  </si>
  <si>
    <t>聂小丽</t>
  </si>
  <si>
    <t>曹璐菲</t>
  </si>
  <si>
    <t>郭金龙</t>
  </si>
  <si>
    <t>江宁</t>
  </si>
  <si>
    <t>熊柯汉</t>
  </si>
  <si>
    <t>管世雨</t>
  </si>
  <si>
    <t>杨先振</t>
  </si>
  <si>
    <t>蔡浩铭</t>
  </si>
  <si>
    <t>罗宇豪</t>
  </si>
  <si>
    <t>陶立志</t>
  </si>
  <si>
    <t>辛然</t>
  </si>
  <si>
    <t>李俊杰</t>
  </si>
  <si>
    <t>曾祥涛</t>
  </si>
  <si>
    <t>张杨</t>
  </si>
  <si>
    <t>孙华超</t>
  </si>
  <si>
    <t>黄达涛</t>
  </si>
  <si>
    <t>孙建勇</t>
  </si>
  <si>
    <t>王裕星</t>
  </si>
  <si>
    <t>司佳明</t>
  </si>
  <si>
    <t>李秋雨</t>
  </si>
  <si>
    <t>蔡席昱</t>
  </si>
  <si>
    <t>刘奇</t>
  </si>
  <si>
    <t>黄安豪</t>
  </si>
  <si>
    <t>郭峰</t>
  </si>
  <si>
    <t>周晨夕</t>
  </si>
  <si>
    <t>葛政麟</t>
  </si>
  <si>
    <t>肖庆森</t>
  </si>
  <si>
    <t>刘佳鹭</t>
  </si>
  <si>
    <t>胥文杰</t>
  </si>
  <si>
    <t>方福成</t>
  </si>
  <si>
    <t>林俊良</t>
  </si>
  <si>
    <t>熊瑞楷</t>
  </si>
  <si>
    <t>李京冰</t>
  </si>
  <si>
    <t>钟海清</t>
  </si>
  <si>
    <t>杨思潭</t>
  </si>
  <si>
    <t>徐诗怡</t>
  </si>
  <si>
    <t>周江文</t>
  </si>
  <si>
    <t>钟方方</t>
  </si>
  <si>
    <t>22计网1班</t>
  </si>
  <si>
    <t>杨元超</t>
  </si>
  <si>
    <t>颜永广</t>
  </si>
  <si>
    <t>邹静雯</t>
  </si>
  <si>
    <t>余美琪</t>
  </si>
  <si>
    <t>吴佳仪</t>
  </si>
  <si>
    <t>刘媛</t>
  </si>
  <si>
    <t>徐慧康</t>
  </si>
  <si>
    <t>朱晋岩</t>
  </si>
  <si>
    <t>钟锐</t>
  </si>
  <si>
    <t>李嘉慧</t>
  </si>
  <si>
    <t>雷涵博</t>
  </si>
  <si>
    <t>谢梦伟</t>
  </si>
  <si>
    <t>张新洋</t>
  </si>
  <si>
    <t>祝侯林</t>
  </si>
  <si>
    <t>严彬</t>
  </si>
  <si>
    <t>黄铜</t>
  </si>
  <si>
    <t>刘俊杰</t>
  </si>
  <si>
    <t>刘宇涛</t>
  </si>
  <si>
    <t>王远</t>
  </si>
  <si>
    <t>彭爱强</t>
  </si>
  <si>
    <t>胡佳伟</t>
  </si>
  <si>
    <t>李文金</t>
  </si>
  <si>
    <t>肖建</t>
  </si>
  <si>
    <t>李鸿齐</t>
  </si>
  <si>
    <t>李远诚</t>
  </si>
  <si>
    <t>韩东</t>
  </si>
  <si>
    <t>肖茗杰</t>
  </si>
  <si>
    <t>方红涛</t>
  </si>
  <si>
    <t>谢飘</t>
  </si>
  <si>
    <t>艾昊天</t>
  </si>
  <si>
    <t>邹豪</t>
  </si>
  <si>
    <t>王坤</t>
  </si>
  <si>
    <t>王申奥</t>
  </si>
  <si>
    <t>张倩</t>
  </si>
  <si>
    <t>王年根</t>
  </si>
  <si>
    <t>何世杰</t>
  </si>
  <si>
    <t>江训烽</t>
  </si>
  <si>
    <t>熊琪</t>
  </si>
  <si>
    <t>郁佳燕</t>
  </si>
  <si>
    <t>段英炜</t>
  </si>
  <si>
    <t>谭金华</t>
  </si>
  <si>
    <t>22计网2班</t>
  </si>
  <si>
    <t>钟名露</t>
  </si>
  <si>
    <t>李一燕</t>
  </si>
  <si>
    <t>叶艳铃</t>
  </si>
  <si>
    <t>黄文超</t>
  </si>
  <si>
    <t>谢丽</t>
  </si>
  <si>
    <t>邱日俊</t>
  </si>
  <si>
    <t>章路</t>
  </si>
  <si>
    <t>赖鑫</t>
  </si>
  <si>
    <t>韩自强</t>
  </si>
  <si>
    <t>王思远</t>
  </si>
  <si>
    <t>丁涛</t>
  </si>
  <si>
    <t>梁军威</t>
  </si>
  <si>
    <t>郑传清</t>
  </si>
  <si>
    <t>刘劲</t>
  </si>
  <si>
    <t>彭标</t>
  </si>
  <si>
    <t>晋国强</t>
  </si>
  <si>
    <t>曹彬</t>
  </si>
  <si>
    <t>万少宁</t>
  </si>
  <si>
    <t>刘文桢</t>
  </si>
  <si>
    <t>夏帅豪</t>
  </si>
  <si>
    <t>张宇飞</t>
  </si>
  <si>
    <t>周喆</t>
  </si>
  <si>
    <t>孙越</t>
  </si>
  <si>
    <t>江民智</t>
  </si>
  <si>
    <t>夏涛</t>
  </si>
  <si>
    <t>孙美芳</t>
  </si>
  <si>
    <t>冷漫玲</t>
  </si>
  <si>
    <t>黄文斌</t>
  </si>
  <si>
    <t>黄高坡</t>
  </si>
  <si>
    <t>程烔烔</t>
  </si>
  <si>
    <t>黄旋</t>
  </si>
  <si>
    <t>温海强</t>
  </si>
  <si>
    <t>黄才洋</t>
  </si>
  <si>
    <t>黄嘉伟</t>
  </si>
  <si>
    <t>陈名扬</t>
  </si>
  <si>
    <t>何缘平</t>
  </si>
  <si>
    <t>李江</t>
  </si>
  <si>
    <t>王锦辉</t>
  </si>
  <si>
    <t>邓莹</t>
  </si>
  <si>
    <t>胡昱源</t>
  </si>
  <si>
    <t>方宇乐</t>
  </si>
  <si>
    <t>22计网3班</t>
  </si>
  <si>
    <t>李沛沛</t>
  </si>
  <si>
    <t>李昕</t>
  </si>
  <si>
    <t>彭宗昊</t>
  </si>
  <si>
    <t>刘恋</t>
  </si>
  <si>
    <t>邓郑鹏</t>
  </si>
  <si>
    <t>胡海锋</t>
  </si>
  <si>
    <t>江欣哲</t>
  </si>
  <si>
    <t>刘安健</t>
  </si>
  <si>
    <t>邬远佳</t>
  </si>
  <si>
    <t>武舒扬</t>
  </si>
  <si>
    <t>陈尚书</t>
  </si>
  <si>
    <t>王鑫霞</t>
  </si>
  <si>
    <t>朱福来</t>
  </si>
  <si>
    <t>皮文豪</t>
  </si>
  <si>
    <t>詹璟</t>
  </si>
  <si>
    <t>彭高俊</t>
  </si>
  <si>
    <t>利烨</t>
  </si>
  <si>
    <t>黄文亮</t>
  </si>
  <si>
    <t>李旺</t>
  </si>
  <si>
    <t>李智宏</t>
  </si>
  <si>
    <t>周启旺</t>
  </si>
  <si>
    <t>吴传洲</t>
  </si>
  <si>
    <t>刘源</t>
  </si>
  <si>
    <t>陈观平</t>
  </si>
  <si>
    <t>陈金鸿</t>
  </si>
  <si>
    <t>王奕博</t>
  </si>
  <si>
    <t>汪聪阳</t>
  </si>
  <si>
    <t>张义勇</t>
  </si>
  <si>
    <t>李勋杨</t>
  </si>
  <si>
    <t>邓文</t>
  </si>
  <si>
    <t>常苗苗</t>
  </si>
  <si>
    <t>周文强</t>
  </si>
  <si>
    <t>徐键</t>
  </si>
  <si>
    <t>汪立</t>
  </si>
  <si>
    <t>杨胜</t>
  </si>
  <si>
    <t>范昊鹏</t>
  </si>
  <si>
    <t>熊君伟</t>
  </si>
  <si>
    <t>熊金浩</t>
  </si>
  <si>
    <t>周玉祥</t>
  </si>
  <si>
    <t>徐宗豪</t>
  </si>
  <si>
    <t>22计网4班</t>
  </si>
  <si>
    <t>温强</t>
  </si>
  <si>
    <t>吴世文</t>
  </si>
  <si>
    <t>程清意</t>
  </si>
  <si>
    <t>钱勇城</t>
  </si>
  <si>
    <t>陈文俊</t>
  </si>
  <si>
    <t>宋梦琳</t>
  </si>
  <si>
    <t>官路强</t>
  </si>
  <si>
    <t>陈志钊</t>
  </si>
  <si>
    <t>曾淦伟</t>
  </si>
  <si>
    <t>贾文宇</t>
  </si>
  <si>
    <t>魏杨文</t>
  </si>
  <si>
    <t>袁贵阳</t>
  </si>
  <si>
    <t>顾家根</t>
  </si>
  <si>
    <t>张奕</t>
  </si>
  <si>
    <t>袁海</t>
  </si>
  <si>
    <t>杨程凯</t>
  </si>
  <si>
    <t>刘学琼</t>
  </si>
  <si>
    <t>程蝶衣</t>
  </si>
  <si>
    <t>章泽松</t>
  </si>
  <si>
    <t>詹光辉</t>
  </si>
  <si>
    <t>杨迅</t>
  </si>
  <si>
    <t>刘国瑞</t>
  </si>
  <si>
    <t>赵国鹏</t>
  </si>
  <si>
    <t>朱浩伟</t>
  </si>
  <si>
    <t>付鸿雅</t>
  </si>
  <si>
    <t>周建国</t>
  </si>
  <si>
    <t>张航</t>
  </si>
  <si>
    <t>吴波龙</t>
  </si>
  <si>
    <t>揭昆贤</t>
  </si>
  <si>
    <t>刘翔</t>
  </si>
  <si>
    <t>李家胜</t>
  </si>
  <si>
    <t>连晨晖</t>
  </si>
  <si>
    <t>郑礼富</t>
  </si>
  <si>
    <t>朱海鹰</t>
  </si>
  <si>
    <t>张磊</t>
  </si>
  <si>
    <t>周福杰</t>
  </si>
  <si>
    <t>邓依文</t>
  </si>
  <si>
    <t>雷宇星</t>
  </si>
  <si>
    <t>22计网5班</t>
  </si>
  <si>
    <t>余紫薇</t>
  </si>
  <si>
    <t>张艳</t>
  </si>
  <si>
    <t>马啸琦</t>
  </si>
  <si>
    <t>佟宇</t>
  </si>
  <si>
    <t>王为健</t>
  </si>
  <si>
    <t>龚维达</t>
  </si>
  <si>
    <t>车豪</t>
  </si>
  <si>
    <t>熊智健</t>
  </si>
  <si>
    <t>陈志宇</t>
  </si>
  <si>
    <t>蓝美娟</t>
  </si>
  <si>
    <t>张诗悦</t>
  </si>
  <si>
    <t>梁景文</t>
  </si>
  <si>
    <t>闵国梁</t>
  </si>
  <si>
    <t>王轶</t>
  </si>
  <si>
    <t>王福</t>
  </si>
  <si>
    <t>郭书荣</t>
  </si>
  <si>
    <t>方政</t>
  </si>
  <si>
    <t>卢俊青</t>
  </si>
  <si>
    <t>何启睿</t>
  </si>
  <si>
    <t>贺家骏</t>
  </si>
  <si>
    <t>葛家仁</t>
  </si>
  <si>
    <t>裴鑫鑫</t>
  </si>
  <si>
    <t>曾锦源</t>
  </si>
  <si>
    <t>陈伟涛</t>
  </si>
  <si>
    <t>徐思</t>
  </si>
  <si>
    <t>张超</t>
  </si>
  <si>
    <t>刘贺</t>
  </si>
  <si>
    <t>吴康</t>
  </si>
  <si>
    <t>虞子洋</t>
  </si>
  <si>
    <t>何金</t>
  </si>
  <si>
    <t>刘志鸿</t>
  </si>
  <si>
    <t>龚瑞员</t>
  </si>
  <si>
    <t>肖兴森</t>
  </si>
  <si>
    <t>卢福林</t>
  </si>
  <si>
    <t>张彧赫</t>
  </si>
  <si>
    <t>廖佳乐</t>
  </si>
  <si>
    <t>卢子祥</t>
  </si>
  <si>
    <t>姚思宇</t>
  </si>
  <si>
    <t>彭毅凯</t>
  </si>
  <si>
    <t>张琼辉</t>
  </si>
  <si>
    <t>彭紫家</t>
  </si>
  <si>
    <t>付宇</t>
  </si>
  <si>
    <t>肖晓倩</t>
  </si>
  <si>
    <t>杨丹丹</t>
  </si>
  <si>
    <t>22电信专1班</t>
  </si>
  <si>
    <t>王发娣</t>
  </si>
  <si>
    <t>杨金茂</t>
  </si>
  <si>
    <t>柯秋秋</t>
  </si>
  <si>
    <t>徐浩</t>
  </si>
  <si>
    <t>崔东</t>
  </si>
  <si>
    <t>叶子韩</t>
  </si>
  <si>
    <t>温家宁</t>
  </si>
  <si>
    <t>熊志宇</t>
  </si>
  <si>
    <t>骆海龙</t>
  </si>
  <si>
    <t>肖如涵</t>
  </si>
  <si>
    <t>刘扬微</t>
  </si>
  <si>
    <t>黄韧</t>
  </si>
  <si>
    <t>徐晔</t>
  </si>
  <si>
    <t>韩志超</t>
  </si>
  <si>
    <t>刘奇旺</t>
  </si>
  <si>
    <t>查方豪</t>
  </si>
  <si>
    <t>何浩</t>
  </si>
  <si>
    <t>汤鸿艳</t>
  </si>
  <si>
    <t>黄紫轩</t>
  </si>
  <si>
    <t>胡智松</t>
  </si>
  <si>
    <t>杨玉堂</t>
  </si>
  <si>
    <t>凌威</t>
  </si>
  <si>
    <t>朱志坤</t>
  </si>
  <si>
    <t>谢昊宇</t>
  </si>
  <si>
    <t>赵文锐</t>
  </si>
  <si>
    <t>王陈晨</t>
  </si>
  <si>
    <t>赖航</t>
  </si>
  <si>
    <t>刘奎</t>
  </si>
  <si>
    <t>曹祥栋</t>
  </si>
  <si>
    <t>熊劲威</t>
  </si>
  <si>
    <t>余科儒</t>
  </si>
  <si>
    <t>曾光辉</t>
  </si>
  <si>
    <t>22电信专2班</t>
  </si>
  <si>
    <t>张志俊</t>
  </si>
  <si>
    <t>黄浩鸿</t>
  </si>
  <si>
    <t>兰善文</t>
  </si>
  <si>
    <t>王慧铃</t>
  </si>
  <si>
    <t>徐睿志</t>
  </si>
  <si>
    <t>程欣</t>
  </si>
  <si>
    <t>吴助祥</t>
  </si>
  <si>
    <t>徐盼</t>
  </si>
  <si>
    <t>黄晓峰</t>
  </si>
  <si>
    <t>陈鹏</t>
  </si>
  <si>
    <t>王荣仁</t>
  </si>
  <si>
    <t>熊金龙</t>
  </si>
  <si>
    <t>何嘉豪</t>
  </si>
  <si>
    <t>钟盛吉</t>
  </si>
  <si>
    <t>涂景雄</t>
  </si>
  <si>
    <t>李世聪</t>
  </si>
  <si>
    <t>左环瑞</t>
  </si>
  <si>
    <t>杜安民</t>
  </si>
  <si>
    <t>尹子豪</t>
  </si>
  <si>
    <t>江楠</t>
  </si>
  <si>
    <t>汤景成</t>
  </si>
  <si>
    <t>吴传星</t>
  </si>
  <si>
    <t>潘利青</t>
  </si>
  <si>
    <t>刘芳林</t>
  </si>
  <si>
    <t>刘旺</t>
  </si>
  <si>
    <t>胡启鑫</t>
  </si>
  <si>
    <t>周志伟</t>
  </si>
  <si>
    <t>王孝富</t>
  </si>
  <si>
    <t>胡江</t>
  </si>
  <si>
    <t>余佳豪</t>
  </si>
  <si>
    <t>谌攀涛</t>
  </si>
  <si>
    <t>贺杰</t>
  </si>
  <si>
    <t>王逸伟</t>
  </si>
  <si>
    <t>罗骏豪</t>
  </si>
  <si>
    <t>汤亮鹏</t>
  </si>
  <si>
    <t>钟英杰</t>
  </si>
  <si>
    <t>22软专1班</t>
  </si>
  <si>
    <t>温华毅</t>
  </si>
  <si>
    <t>周海诺</t>
  </si>
  <si>
    <t>方国伟</t>
  </si>
  <si>
    <t>苏澄</t>
  </si>
  <si>
    <t>邱宜武</t>
  </si>
  <si>
    <t>卢政宽</t>
  </si>
  <si>
    <t>孙烽</t>
  </si>
  <si>
    <t>徐庭枫</t>
  </si>
  <si>
    <t>钱皓东</t>
  </si>
  <si>
    <t>黄阳</t>
  </si>
  <si>
    <t>钟赛涛</t>
  </si>
  <si>
    <t>文吉</t>
  </si>
  <si>
    <t>蔡清玲</t>
  </si>
  <si>
    <t>王颐</t>
  </si>
  <si>
    <t>沈煜</t>
  </si>
  <si>
    <t>程玲芳</t>
  </si>
  <si>
    <t>蔡佳慧</t>
  </si>
  <si>
    <t>上官敏</t>
  </si>
  <si>
    <t>吴俊雄</t>
  </si>
  <si>
    <t>赖嘉才</t>
  </si>
  <si>
    <t>吴江华</t>
  </si>
  <si>
    <t>江雄</t>
  </si>
  <si>
    <t>兰梅英</t>
  </si>
  <si>
    <t>吴启明</t>
  </si>
  <si>
    <t>谢智永</t>
  </si>
  <si>
    <t>聂许权</t>
  </si>
  <si>
    <t>王新研</t>
  </si>
  <si>
    <t>赖谭振鑫</t>
  </si>
  <si>
    <t>张文峰</t>
  </si>
  <si>
    <t>欧阳彬彬</t>
  </si>
  <si>
    <t>张奉鸿</t>
  </si>
  <si>
    <t>章文烨</t>
  </si>
  <si>
    <t>曾轶鑫</t>
  </si>
  <si>
    <t>龙权</t>
  </si>
  <si>
    <t>阳子豪</t>
  </si>
  <si>
    <t>岳玮铭</t>
  </si>
  <si>
    <t>李煜鹏</t>
  </si>
  <si>
    <t>方从晨</t>
  </si>
  <si>
    <t>曾鑫</t>
  </si>
  <si>
    <t>钟勋毅</t>
  </si>
  <si>
    <t>刘岩峰</t>
  </si>
  <si>
    <t>袁和</t>
  </si>
  <si>
    <t>22软专2班</t>
  </si>
  <si>
    <t>刁奕</t>
  </si>
  <si>
    <t>黄世博</t>
  </si>
  <si>
    <t>胡雪平</t>
  </si>
  <si>
    <t>刘世军</t>
  </si>
  <si>
    <t>刘阿俊</t>
  </si>
  <si>
    <t>孔雨琪</t>
  </si>
  <si>
    <t>彭建豪</t>
  </si>
  <si>
    <t>毕晨熙</t>
  </si>
  <si>
    <t>钟斌</t>
  </si>
  <si>
    <t>周佳良</t>
  </si>
  <si>
    <t>钟城晖</t>
  </si>
  <si>
    <t>熊子健</t>
  </si>
  <si>
    <t>廖玉萍</t>
  </si>
  <si>
    <t>刘青毅</t>
  </si>
  <si>
    <t>梁石林</t>
  </si>
  <si>
    <t>刘益民</t>
  </si>
  <si>
    <t>何智洋</t>
  </si>
  <si>
    <t>吴磊峰</t>
  </si>
  <si>
    <t>张子俊</t>
  </si>
  <si>
    <t>高铭泽</t>
  </si>
  <si>
    <t>李志远</t>
  </si>
  <si>
    <t>刘沛蘩</t>
  </si>
  <si>
    <t>郭钢</t>
  </si>
  <si>
    <t>黄启荣</t>
  </si>
  <si>
    <t>刘瑜</t>
  </si>
  <si>
    <t>饶亨</t>
  </si>
  <si>
    <t>陈胜辉</t>
  </si>
  <si>
    <t>朱武浩</t>
  </si>
  <si>
    <t>杜昌盛</t>
  </si>
  <si>
    <t>黄泽霖</t>
  </si>
  <si>
    <t>李志民</t>
  </si>
  <si>
    <t>徐杨杨</t>
  </si>
  <si>
    <t>段从军</t>
  </si>
  <si>
    <t>张龙华</t>
  </si>
  <si>
    <t>许文杰</t>
  </si>
  <si>
    <t>殷建洲</t>
  </si>
  <si>
    <t>刘志宏</t>
  </si>
  <si>
    <t>王经国</t>
  </si>
  <si>
    <t>李瑞</t>
  </si>
  <si>
    <t>李宏</t>
  </si>
  <si>
    <t>裴运琪</t>
  </si>
  <si>
    <t>22软专3班</t>
  </si>
  <si>
    <t>张俊</t>
  </si>
  <si>
    <t>李国政</t>
  </si>
  <si>
    <t>周贤坤</t>
  </si>
  <si>
    <t>方骁飞</t>
  </si>
  <si>
    <t>李峰</t>
  </si>
  <si>
    <t>夏宇阳</t>
  </si>
  <si>
    <t>刘汉江</t>
  </si>
  <si>
    <t>潘涛</t>
  </si>
  <si>
    <t>肖文乐</t>
  </si>
  <si>
    <t>杨辉</t>
  </si>
  <si>
    <t>廖瑞杰</t>
  </si>
  <si>
    <t>肖建豪</t>
  </si>
  <si>
    <t>涂骏纬</t>
  </si>
  <si>
    <t>张丽妍</t>
  </si>
  <si>
    <t>叶鸣涛</t>
  </si>
  <si>
    <t>李子童</t>
  </si>
  <si>
    <t>陈恩辉</t>
  </si>
  <si>
    <t>李家轩</t>
  </si>
  <si>
    <t>黄正旺</t>
  </si>
  <si>
    <t>王骏</t>
  </si>
  <si>
    <t>过云兵</t>
  </si>
  <si>
    <t>王艺锦</t>
  </si>
  <si>
    <t>饶志盛</t>
  </si>
  <si>
    <t>张伟涵</t>
  </si>
  <si>
    <t>于浩</t>
  </si>
  <si>
    <t>肖国林</t>
  </si>
  <si>
    <t>黄润春</t>
  </si>
  <si>
    <t>吴小雅</t>
  </si>
  <si>
    <t>刘忠昊</t>
  </si>
  <si>
    <t>洪志强</t>
  </si>
  <si>
    <t>汪杨露</t>
  </si>
  <si>
    <t>朱文通</t>
  </si>
  <si>
    <t>赵峰</t>
  </si>
  <si>
    <t>张天民</t>
  </si>
  <si>
    <t>朱春林</t>
  </si>
  <si>
    <t>饶伟杰</t>
  </si>
  <si>
    <t>刘江涛</t>
  </si>
  <si>
    <t>罗特</t>
  </si>
  <si>
    <t>谢峻泰</t>
  </si>
  <si>
    <t>赖德润</t>
  </si>
  <si>
    <t>22软专4班</t>
  </si>
  <si>
    <t>甘宇航</t>
  </si>
  <si>
    <t>周紫怡</t>
  </si>
  <si>
    <t>唐璇</t>
  </si>
  <si>
    <t>柴文杰</t>
  </si>
  <si>
    <t>李书颜</t>
  </si>
  <si>
    <t>鲍华斌</t>
  </si>
  <si>
    <t>胡永俊</t>
  </si>
  <si>
    <t>曾慧兴</t>
  </si>
  <si>
    <t>曾苏璐琦</t>
  </si>
  <si>
    <t>王海煌</t>
  </si>
  <si>
    <t>危裕权</t>
  </si>
  <si>
    <t>尧景琦</t>
  </si>
  <si>
    <t>饶致富</t>
  </si>
  <si>
    <t>方身豪</t>
  </si>
  <si>
    <t>朱保华</t>
  </si>
  <si>
    <t>曾嘉伟</t>
  </si>
  <si>
    <t>陈扬杰</t>
  </si>
  <si>
    <t>祝林浩</t>
  </si>
  <si>
    <t>王健筠</t>
  </si>
  <si>
    <t>丁祯晨</t>
  </si>
  <si>
    <t>宁嘉伟</t>
  </si>
  <si>
    <t>江洹</t>
  </si>
  <si>
    <t>李雨霄</t>
  </si>
  <si>
    <t>王承轩</t>
  </si>
  <si>
    <t>高毅</t>
  </si>
  <si>
    <t>齐一鸣</t>
  </si>
  <si>
    <t>罗伟</t>
  </si>
  <si>
    <t>郑江涛</t>
  </si>
  <si>
    <t>任艺航</t>
  </si>
  <si>
    <t>沈钰杰</t>
  </si>
  <si>
    <t>钟翰霖</t>
  </si>
  <si>
    <t>黄锦</t>
  </si>
  <si>
    <t>陈小春</t>
  </si>
  <si>
    <t>李佛根</t>
  </si>
  <si>
    <t>聂嘉秋</t>
  </si>
  <si>
    <t>陈世林</t>
  </si>
  <si>
    <t>胡晖</t>
  </si>
  <si>
    <t>洪倩</t>
  </si>
  <si>
    <t>23计本1班</t>
  </si>
  <si>
    <t>吴佐婷</t>
  </si>
  <si>
    <t>肖琴</t>
  </si>
  <si>
    <t>成梦琴</t>
  </si>
  <si>
    <t>曹湘</t>
  </si>
  <si>
    <t>田鑫鑫</t>
  </si>
  <si>
    <t>龚欣研</t>
  </si>
  <si>
    <t>曾令全</t>
  </si>
  <si>
    <t>李智忠</t>
  </si>
  <si>
    <t>汪心怡</t>
  </si>
  <si>
    <t>严坤</t>
  </si>
  <si>
    <t>张文辉</t>
  </si>
  <si>
    <t>钟文灿</t>
  </si>
  <si>
    <t>肖静</t>
  </si>
  <si>
    <t>张胜</t>
  </si>
  <si>
    <t>周智荣</t>
  </si>
  <si>
    <t>曹绅</t>
  </si>
  <si>
    <t>程佳强</t>
  </si>
  <si>
    <t>胡鹏泽</t>
  </si>
  <si>
    <t>游子航</t>
  </si>
  <si>
    <t>余妍辉</t>
  </si>
  <si>
    <t>周毅</t>
  </si>
  <si>
    <t>吴坤</t>
  </si>
  <si>
    <t>邹煌浩</t>
  </si>
  <si>
    <t>刘元志</t>
  </si>
  <si>
    <t>谢劲松</t>
  </si>
  <si>
    <t>朱煜然</t>
  </si>
  <si>
    <t>曾贤龙</t>
  </si>
  <si>
    <t>严华</t>
  </si>
  <si>
    <t>刘小军</t>
  </si>
  <si>
    <t>邵磊磊</t>
  </si>
  <si>
    <t>谢凯乐</t>
  </si>
  <si>
    <t>王慧馨</t>
  </si>
  <si>
    <t>陈雨洁</t>
  </si>
  <si>
    <t>肖颖熙</t>
  </si>
  <si>
    <t>严灏</t>
  </si>
  <si>
    <t>袁碧鑫</t>
  </si>
  <si>
    <t>万齐府</t>
  </si>
  <si>
    <t>吴佳烨</t>
  </si>
  <si>
    <t>钟程熙</t>
  </si>
  <si>
    <t>易煜轩</t>
  </si>
  <si>
    <t>王坛</t>
  </si>
  <si>
    <t>游雅斌</t>
  </si>
  <si>
    <t>章仕豪</t>
  </si>
  <si>
    <t>黄明皓</t>
  </si>
  <si>
    <t>杨永轩</t>
  </si>
  <si>
    <t>贺福珍</t>
  </si>
  <si>
    <t>尚加进</t>
  </si>
  <si>
    <t>刘雨涵</t>
  </si>
  <si>
    <t>23计本2班</t>
  </si>
  <si>
    <t>谢玉金</t>
  </si>
  <si>
    <t>邹先阳</t>
  </si>
  <si>
    <t>陈金葳</t>
  </si>
  <si>
    <t>古寅凤</t>
  </si>
  <si>
    <t>尧婧怡</t>
  </si>
  <si>
    <t>邱晓倩</t>
  </si>
  <si>
    <t>谢小凤</t>
  </si>
  <si>
    <t>李存民</t>
  </si>
  <si>
    <t>刘湘</t>
  </si>
  <si>
    <t>曾远华</t>
  </si>
  <si>
    <t>汪海兵</t>
  </si>
  <si>
    <t>魏长钦</t>
  </si>
  <si>
    <t>林峻慷</t>
  </si>
  <si>
    <t>徐文羽</t>
  </si>
  <si>
    <t>赖文青</t>
  </si>
  <si>
    <t>戴国雄</t>
  </si>
  <si>
    <t>谭清盼</t>
  </si>
  <si>
    <t>赵佳琪</t>
  </si>
  <si>
    <t>夏安琪</t>
  </si>
  <si>
    <t>陈金林</t>
  </si>
  <si>
    <t>杨旭</t>
  </si>
  <si>
    <t>张林</t>
  </si>
  <si>
    <t>陈俊炜</t>
  </si>
  <si>
    <t>罗才鑫</t>
  </si>
  <si>
    <t>周文杰</t>
  </si>
  <si>
    <t>周光辉</t>
  </si>
  <si>
    <t>张涵木</t>
  </si>
  <si>
    <t>王家伟</t>
  </si>
  <si>
    <t>杨美静</t>
  </si>
  <si>
    <t>程凯武</t>
  </si>
  <si>
    <t>曾庆林</t>
  </si>
  <si>
    <t>柯承羡</t>
  </si>
  <si>
    <t>周芳芳</t>
  </si>
  <si>
    <t>陈漂</t>
  </si>
  <si>
    <t>洪宇辉</t>
  </si>
  <si>
    <t>马淑珍</t>
  </si>
  <si>
    <t>聂惠涛</t>
  </si>
  <si>
    <t>丁煜</t>
  </si>
  <si>
    <t>李攀</t>
  </si>
  <si>
    <t>熊美涛</t>
  </si>
  <si>
    <t>付尚洋</t>
  </si>
  <si>
    <t>赏绍武</t>
  </si>
  <si>
    <t>刘文旭</t>
  </si>
  <si>
    <t>徐晨冰</t>
  </si>
  <si>
    <t>甘茂能</t>
  </si>
  <si>
    <t>李垚</t>
  </si>
  <si>
    <t>左毅</t>
  </si>
  <si>
    <t>尹佳炜</t>
  </si>
  <si>
    <t>苏发华</t>
  </si>
  <si>
    <t>吴林辉</t>
  </si>
  <si>
    <t>刘子云</t>
  </si>
  <si>
    <t>习璟羽</t>
  </si>
  <si>
    <t>武铮</t>
  </si>
  <si>
    <t>许书健</t>
  </si>
  <si>
    <t>23计本3班</t>
  </si>
  <si>
    <t>王雪</t>
  </si>
  <si>
    <t>汪丽玲</t>
  </si>
  <si>
    <t>余蕊艳</t>
  </si>
  <si>
    <t>关俊歆</t>
  </si>
  <si>
    <t>刘盈</t>
  </si>
  <si>
    <t>陈敏旭</t>
  </si>
  <si>
    <t>彭珂</t>
  </si>
  <si>
    <t>黄优</t>
  </si>
  <si>
    <t>杨金朋</t>
  </si>
  <si>
    <t>黄丽玲</t>
  </si>
  <si>
    <t>郑雨彤</t>
  </si>
  <si>
    <t>严欣</t>
  </si>
  <si>
    <t>袁冬波</t>
  </si>
  <si>
    <t>高梦熙</t>
  </si>
  <si>
    <t>张晨光</t>
  </si>
  <si>
    <t>夏美芳</t>
  </si>
  <si>
    <t>袁州航</t>
  </si>
  <si>
    <t>黄松娟</t>
  </si>
  <si>
    <t>谢荟茹</t>
  </si>
  <si>
    <t>叶波</t>
  </si>
  <si>
    <t>程文清</t>
  </si>
  <si>
    <t>马芬梅</t>
  </si>
  <si>
    <t>汤仲来</t>
  </si>
  <si>
    <t>孙文龙</t>
  </si>
  <si>
    <t>王芸</t>
  </si>
  <si>
    <t>余剑峰</t>
  </si>
  <si>
    <t>张凯</t>
  </si>
  <si>
    <t>吴秋宇</t>
  </si>
  <si>
    <t>彭钰成</t>
  </si>
  <si>
    <t>朱建伟</t>
  </si>
  <si>
    <t>罗亨沄</t>
  </si>
  <si>
    <t>胡博昱</t>
  </si>
  <si>
    <t>程志鹏</t>
  </si>
  <si>
    <t>余家豪</t>
  </si>
  <si>
    <t>陈博文</t>
  </si>
  <si>
    <t>胡明亮</t>
  </si>
  <si>
    <t>温卓谋</t>
  </si>
  <si>
    <t>李天</t>
  </si>
  <si>
    <t>陈凡羽</t>
  </si>
  <si>
    <t>李青</t>
  </si>
  <si>
    <t>何政霆</t>
  </si>
  <si>
    <t>熊一悫</t>
  </si>
  <si>
    <t>宋佳志</t>
  </si>
  <si>
    <t>张铭森</t>
  </si>
  <si>
    <t>袁智文</t>
  </si>
  <si>
    <t>沈梦婷</t>
  </si>
  <si>
    <t>彭建生</t>
  </si>
  <si>
    <t>刘鑫洪</t>
  </si>
  <si>
    <t>王诚志</t>
  </si>
  <si>
    <t>陈安</t>
  </si>
  <si>
    <t>樊赟超</t>
  </si>
  <si>
    <t>王天宇</t>
  </si>
  <si>
    <t>黄文豪</t>
  </si>
  <si>
    <t>王晨俊</t>
  </si>
  <si>
    <t>施罗培</t>
  </si>
  <si>
    <t>蔡芷欣</t>
  </si>
  <si>
    <t>23计本4班</t>
  </si>
  <si>
    <t>曹绪华</t>
  </si>
  <si>
    <t>曾泽霖</t>
  </si>
  <si>
    <t>曾志强</t>
  </si>
  <si>
    <t>陈嘉明</t>
  </si>
  <si>
    <t>陈俊文</t>
  </si>
  <si>
    <t>陈铭桃</t>
  </si>
  <si>
    <t>戴志宏</t>
  </si>
  <si>
    <t>但伊铖</t>
  </si>
  <si>
    <t>段轩文</t>
  </si>
  <si>
    <t>段雪玟</t>
  </si>
  <si>
    <t>符天浩</t>
  </si>
  <si>
    <t>郭晶</t>
  </si>
  <si>
    <t>郭雅梅</t>
  </si>
  <si>
    <t>贺振宇</t>
  </si>
  <si>
    <t>江梦娟</t>
  </si>
  <si>
    <t>赖喜喜</t>
  </si>
  <si>
    <t>李坤龙</t>
  </si>
  <si>
    <t>李赛鹏</t>
  </si>
  <si>
    <t>李阳阳</t>
  </si>
  <si>
    <t>梁金豪</t>
  </si>
  <si>
    <t>林心怡</t>
  </si>
  <si>
    <t>刘伯</t>
  </si>
  <si>
    <t>刘鑫锋</t>
  </si>
  <si>
    <t>刘宇乔</t>
  </si>
  <si>
    <t>卢文军</t>
  </si>
  <si>
    <t>梅建苏</t>
  </si>
  <si>
    <t>倪莉</t>
  </si>
  <si>
    <t>聂天凌</t>
  </si>
  <si>
    <t>邱远锋</t>
  </si>
  <si>
    <t>谭咏波</t>
  </si>
  <si>
    <t>万跃浩</t>
  </si>
  <si>
    <t>万梓浩</t>
  </si>
  <si>
    <t>王颖</t>
  </si>
  <si>
    <t>王长浩</t>
  </si>
  <si>
    <t>吴志强</t>
  </si>
  <si>
    <t>伍阿秀</t>
  </si>
  <si>
    <t>肖宇</t>
  </si>
  <si>
    <t>徐健发</t>
  </si>
  <si>
    <t>徐思梦</t>
  </si>
  <si>
    <t>薛锦懿</t>
  </si>
  <si>
    <t>阳春艳</t>
  </si>
  <si>
    <t>杨梦梦</t>
  </si>
  <si>
    <t>杨锡伟</t>
  </si>
  <si>
    <t>杨正哲</t>
  </si>
  <si>
    <t>叶大伟</t>
  </si>
  <si>
    <t>余栋林</t>
  </si>
  <si>
    <t>余诗伟</t>
  </si>
  <si>
    <t>袁林杰</t>
  </si>
  <si>
    <t>詹运润</t>
  </si>
  <si>
    <t>张梓倩</t>
  </si>
  <si>
    <t>周诗芸</t>
  </si>
  <si>
    <t>吴仕停</t>
  </si>
  <si>
    <t>23计本5班</t>
  </si>
  <si>
    <t>曾林辉</t>
  </si>
  <si>
    <t>程怡曦</t>
  </si>
  <si>
    <t>谭嘉妮</t>
  </si>
  <si>
    <t>缪雨欣</t>
  </si>
  <si>
    <t>朱梦婷</t>
  </si>
  <si>
    <t>马纯</t>
  </si>
  <si>
    <t>彭磊</t>
  </si>
  <si>
    <t>周微微</t>
  </si>
  <si>
    <t>洪心煜</t>
  </si>
  <si>
    <t>黄仁宇</t>
  </si>
  <si>
    <t>宁嘉晟</t>
  </si>
  <si>
    <t>刘超勇</t>
  </si>
  <si>
    <t>刘佳辉</t>
  </si>
  <si>
    <t>肖振</t>
  </si>
  <si>
    <t>周欣悦</t>
  </si>
  <si>
    <t>郭修康</t>
  </si>
  <si>
    <t>马霖</t>
  </si>
  <si>
    <t>林园莉</t>
  </si>
  <si>
    <t>何励治</t>
  </si>
  <si>
    <t>赖钦</t>
  </si>
  <si>
    <t>邓李明</t>
  </si>
  <si>
    <t>谢林峰</t>
  </si>
  <si>
    <t>龙家伟</t>
  </si>
  <si>
    <t>沈国光</t>
  </si>
  <si>
    <t>吁文杰</t>
  </si>
  <si>
    <t>刘炘桉</t>
  </si>
  <si>
    <t>胡志远</t>
  </si>
  <si>
    <t>王德坤</t>
  </si>
  <si>
    <t>胡译文</t>
  </si>
  <si>
    <t>邓露庭</t>
  </si>
  <si>
    <t>程锦隆</t>
  </si>
  <si>
    <t>韩骁</t>
  </si>
  <si>
    <t>涂国栋</t>
  </si>
  <si>
    <t>程志强</t>
  </si>
  <si>
    <t>韩淑倩</t>
  </si>
  <si>
    <t>王烁</t>
  </si>
  <si>
    <t>欧阳文华</t>
  </si>
  <si>
    <t>周智豪</t>
  </si>
  <si>
    <t>涂翊</t>
  </si>
  <si>
    <t>李赞</t>
  </si>
  <si>
    <t>胡少雨</t>
  </si>
  <si>
    <t>王紫灵</t>
  </si>
  <si>
    <t>樊思宇</t>
  </si>
  <si>
    <t>孟文超</t>
  </si>
  <si>
    <t>曹茹英</t>
  </si>
  <si>
    <t>谭昕伟</t>
  </si>
  <si>
    <t>胡豪</t>
  </si>
  <si>
    <t>王鸿烨</t>
  </si>
  <si>
    <t>周安润</t>
  </si>
  <si>
    <t>刘秉庚</t>
  </si>
  <si>
    <t>冷云华</t>
  </si>
  <si>
    <t>徐嘉豪</t>
  </si>
  <si>
    <t>夏嘉麒</t>
  </si>
  <si>
    <t>吴雨浪</t>
  </si>
  <si>
    <t>王晨金</t>
  </si>
  <si>
    <t>曾敏聪</t>
  </si>
  <si>
    <t>23电信本1班</t>
  </si>
  <si>
    <t>曾亚颖</t>
  </si>
  <si>
    <t>车宇程</t>
  </si>
  <si>
    <t>陈顺琦</t>
  </si>
  <si>
    <t>陈晓</t>
  </si>
  <si>
    <t>段鼎铭</t>
  </si>
  <si>
    <t>高梓圣</t>
  </si>
  <si>
    <t>郭佳童</t>
  </si>
  <si>
    <t>何茂德</t>
  </si>
  <si>
    <t>何娜</t>
  </si>
  <si>
    <t>胡长惠</t>
  </si>
  <si>
    <t>黄智权</t>
  </si>
  <si>
    <t>冷熠</t>
  </si>
  <si>
    <t>李贤通</t>
  </si>
  <si>
    <t>刘昊东</t>
  </si>
  <si>
    <t>彭晟</t>
  </si>
  <si>
    <t>秦瑜</t>
  </si>
  <si>
    <t>邱义聪</t>
  </si>
  <si>
    <t>石会冰</t>
  </si>
  <si>
    <t>宋龙涛</t>
  </si>
  <si>
    <t>汪钿烨</t>
  </si>
  <si>
    <t>王煜</t>
  </si>
  <si>
    <t>魏洁</t>
  </si>
  <si>
    <t>温昌涛</t>
  </si>
  <si>
    <t>吴贝宁</t>
  </si>
  <si>
    <t>萧彬彬</t>
  </si>
  <si>
    <t>肖先威</t>
  </si>
  <si>
    <t>肖紫薇</t>
  </si>
  <si>
    <t>杨磊</t>
  </si>
  <si>
    <t>杨涌</t>
  </si>
  <si>
    <t>杨雨</t>
  </si>
  <si>
    <t>叶海涛</t>
  </si>
  <si>
    <t>易金铖</t>
  </si>
  <si>
    <t>袁桢平</t>
  </si>
  <si>
    <t>张巍杰</t>
  </si>
  <si>
    <t>张文涛</t>
  </si>
  <si>
    <t>张小龙</t>
  </si>
  <si>
    <t>张毓</t>
  </si>
  <si>
    <t>周子玥</t>
  </si>
  <si>
    <t>祝文福</t>
  </si>
  <si>
    <t>邹兴平</t>
  </si>
  <si>
    <t>曹思源</t>
  </si>
  <si>
    <t>23电信本2班</t>
  </si>
  <si>
    <t>曾满意</t>
  </si>
  <si>
    <t>曾逸晨</t>
  </si>
  <si>
    <t>陈鹏涛</t>
  </si>
  <si>
    <t>戴伟玲</t>
  </si>
  <si>
    <t>邓特佳</t>
  </si>
  <si>
    <t>翟钟坤</t>
  </si>
  <si>
    <t>付俊杰</t>
  </si>
  <si>
    <t>傅诗雯</t>
  </si>
  <si>
    <t>龚天宇</t>
  </si>
  <si>
    <t>黄晗</t>
  </si>
  <si>
    <t>黄泽浩</t>
  </si>
  <si>
    <t>黄志杭</t>
  </si>
  <si>
    <t>孔欣怡</t>
  </si>
  <si>
    <t>况洪亮</t>
  </si>
  <si>
    <t>李传福</t>
  </si>
  <si>
    <t>林宇昕</t>
  </si>
  <si>
    <t>凌炜杰</t>
  </si>
  <si>
    <t>刘传伟</t>
  </si>
  <si>
    <t>刘剑锋</t>
  </si>
  <si>
    <t>刘勇强</t>
  </si>
  <si>
    <t>罗福成</t>
  </si>
  <si>
    <t>罗文亮</t>
  </si>
  <si>
    <t>马昊冉</t>
  </si>
  <si>
    <t>梅祖奇</t>
  </si>
  <si>
    <t>邱世金</t>
  </si>
  <si>
    <t>施芳莹</t>
  </si>
  <si>
    <t>舒紫彤</t>
  </si>
  <si>
    <t>汤智勤</t>
  </si>
  <si>
    <t>王仁贤</t>
  </si>
  <si>
    <t>吴玉玲</t>
  </si>
  <si>
    <t>肖子涵</t>
  </si>
  <si>
    <t>谢梅龙</t>
  </si>
  <si>
    <t>熊兴成</t>
  </si>
  <si>
    <t>游怡萱</t>
  </si>
  <si>
    <t>张才旺</t>
  </si>
  <si>
    <t>张晴栋</t>
  </si>
  <si>
    <t>钟聪聪</t>
  </si>
  <si>
    <t>朱进威</t>
  </si>
  <si>
    <t>朱逍语</t>
  </si>
  <si>
    <t>祝霖森</t>
  </si>
  <si>
    <t>曾俊浩</t>
  </si>
  <si>
    <t>23软本1班</t>
  </si>
  <si>
    <t>车灿斌</t>
  </si>
  <si>
    <t>陈诚东</t>
  </si>
  <si>
    <t>陈瑞坤</t>
  </si>
  <si>
    <t>程雷</t>
  </si>
  <si>
    <t>程羽寒</t>
  </si>
  <si>
    <t>段海磊</t>
  </si>
  <si>
    <t>黄婕</t>
  </si>
  <si>
    <t>黄振宇</t>
  </si>
  <si>
    <t>江伟</t>
  </si>
  <si>
    <t>江泽</t>
  </si>
  <si>
    <t>蒋艺飞</t>
  </si>
  <si>
    <t>李海钰</t>
  </si>
  <si>
    <t>李季雯</t>
  </si>
  <si>
    <t>廖紫怡</t>
  </si>
  <si>
    <t>刘子腾</t>
  </si>
  <si>
    <t>龙昊</t>
  </si>
  <si>
    <t>卢佳豪</t>
  </si>
  <si>
    <t>罗嘉浩</t>
  </si>
  <si>
    <t>聂谦朋</t>
  </si>
  <si>
    <t>裴智涛</t>
  </si>
  <si>
    <t>彭佳彬</t>
  </si>
  <si>
    <t>施艳萍</t>
  </si>
  <si>
    <t>孙琦</t>
  </si>
  <si>
    <t>汪蕾</t>
  </si>
  <si>
    <t>王恒</t>
  </si>
  <si>
    <t>王云冲</t>
  </si>
  <si>
    <t>吴思</t>
  </si>
  <si>
    <t>吴翔</t>
  </si>
  <si>
    <t>熊毅</t>
  </si>
  <si>
    <t>徐晴</t>
  </si>
  <si>
    <t>徐三朕</t>
  </si>
  <si>
    <t>杨卿</t>
  </si>
  <si>
    <t>杨涛</t>
  </si>
  <si>
    <t>尧建涛</t>
  </si>
  <si>
    <t>尧雯琦</t>
  </si>
  <si>
    <t>张文宾</t>
  </si>
  <si>
    <t>张叶群</t>
  </si>
  <si>
    <t>章玉雯</t>
  </si>
  <si>
    <t>钟权禄</t>
  </si>
  <si>
    <t>钟瑛</t>
  </si>
  <si>
    <t>周武涛</t>
  </si>
  <si>
    <t>曾进</t>
  </si>
  <si>
    <t>23软本2班</t>
  </si>
  <si>
    <t>曾清</t>
  </si>
  <si>
    <t>曾庆斌</t>
  </si>
  <si>
    <t>陈俊豪</t>
  </si>
  <si>
    <t>陈凯乐</t>
  </si>
  <si>
    <t>丁文俊</t>
  </si>
  <si>
    <t>樊悦</t>
  </si>
  <si>
    <t>甘静</t>
  </si>
  <si>
    <t>龚超凡</t>
  </si>
  <si>
    <t>郭友袁</t>
  </si>
  <si>
    <t>何丽思</t>
  </si>
  <si>
    <t>胡志鹏</t>
  </si>
  <si>
    <t>黄团淞</t>
  </si>
  <si>
    <t>黄旭晔</t>
  </si>
  <si>
    <t>刘好</t>
  </si>
  <si>
    <t>刘睿怡</t>
  </si>
  <si>
    <t>罗思怡</t>
  </si>
  <si>
    <t>宁睿</t>
  </si>
  <si>
    <t>彭俭荣</t>
  </si>
  <si>
    <t>饶肇伟</t>
  </si>
  <si>
    <t>史星海</t>
  </si>
  <si>
    <t>汤中航</t>
  </si>
  <si>
    <t>童凌彬</t>
  </si>
  <si>
    <t>王俊淇</t>
  </si>
  <si>
    <t>王琳峰</t>
  </si>
  <si>
    <t>温秀文</t>
  </si>
  <si>
    <t>吴德全</t>
  </si>
  <si>
    <t>肖舜昌</t>
  </si>
  <si>
    <t>许小松</t>
  </si>
  <si>
    <t>易思成</t>
  </si>
  <si>
    <t>于在熙</t>
  </si>
  <si>
    <t>余音翔</t>
  </si>
  <si>
    <t>张佳昊</t>
  </si>
  <si>
    <t>钟文杰</t>
  </si>
  <si>
    <t>钟欣</t>
  </si>
  <si>
    <t>周佳玮</t>
  </si>
  <si>
    <t>周启祥</t>
  </si>
  <si>
    <t>周志城</t>
  </si>
  <si>
    <t>李激岚</t>
  </si>
  <si>
    <t>23软本3班</t>
  </si>
  <si>
    <t>郑燕妃</t>
  </si>
  <si>
    <t>余盼星</t>
  </si>
  <si>
    <t>张紫彤</t>
  </si>
  <si>
    <t>张瑶</t>
  </si>
  <si>
    <t>余接兴</t>
  </si>
  <si>
    <t>张雯婷</t>
  </si>
  <si>
    <t>邝豪</t>
  </si>
  <si>
    <t>刘佳瑶</t>
  </si>
  <si>
    <t>张涵宇</t>
  </si>
  <si>
    <t>段宇鑫</t>
  </si>
  <si>
    <t>郑欣</t>
  </si>
  <si>
    <t>袁平</t>
  </si>
  <si>
    <t>胡以恒</t>
  </si>
  <si>
    <t>李舒琴</t>
  </si>
  <si>
    <t>陈少强</t>
  </si>
  <si>
    <t>丁孟文</t>
  </si>
  <si>
    <t>魏嘉兴</t>
  </si>
  <si>
    <t>杨景超</t>
  </si>
  <si>
    <t>黄玟龙</t>
  </si>
  <si>
    <t>何人亮</t>
  </si>
  <si>
    <t>汪俊伟</t>
  </si>
  <si>
    <t>邵嘉伟</t>
  </si>
  <si>
    <t>曹晓帆</t>
  </si>
  <si>
    <t>朱磊</t>
  </si>
  <si>
    <t>黄大容</t>
  </si>
  <si>
    <t>方潮涛</t>
  </si>
  <si>
    <t>张伟俊</t>
  </si>
  <si>
    <t>方智勇</t>
  </si>
  <si>
    <t>余锦洋</t>
  </si>
  <si>
    <t>曾永杰</t>
  </si>
  <si>
    <t>余泽涛</t>
  </si>
  <si>
    <t>熊兴旺</t>
  </si>
  <si>
    <t>王新创</t>
  </si>
  <si>
    <t>熊诗文</t>
  </si>
  <si>
    <t>田文康</t>
  </si>
  <si>
    <t>于应博</t>
  </si>
  <si>
    <t>张航宇</t>
  </si>
  <si>
    <t>龙琪</t>
  </si>
  <si>
    <t>肖扬华</t>
  </si>
  <si>
    <t>温晨阳</t>
  </si>
  <si>
    <t>严奕</t>
  </si>
  <si>
    <t>23计网1班</t>
  </si>
  <si>
    <t>袁学锋</t>
  </si>
  <si>
    <t>易佳美</t>
  </si>
  <si>
    <t>陈柄良</t>
  </si>
  <si>
    <t>丁婧千</t>
  </si>
  <si>
    <t>马欣宇</t>
  </si>
  <si>
    <t>李立文</t>
  </si>
  <si>
    <t>刘盘齐</t>
  </si>
  <si>
    <t>王俐琴</t>
  </si>
  <si>
    <t>孙心雨</t>
  </si>
  <si>
    <t>张书豪</t>
  </si>
  <si>
    <t>戴江南</t>
  </si>
  <si>
    <t>沈永东</t>
  </si>
  <si>
    <t>卢远怀</t>
  </si>
  <si>
    <t>刘雪艳</t>
  </si>
  <si>
    <t>熊佳龙</t>
  </si>
  <si>
    <t>樊林峰</t>
  </si>
  <si>
    <t>方洋</t>
  </si>
  <si>
    <t>付淼辉</t>
  </si>
  <si>
    <t>万嘉炜</t>
  </si>
  <si>
    <t>吴攀龙</t>
  </si>
  <si>
    <t>李仕杰</t>
  </si>
  <si>
    <t>杨坤</t>
  </si>
  <si>
    <t>谢建成</t>
  </si>
  <si>
    <t>刘毅</t>
  </si>
  <si>
    <t>纪健安</t>
  </si>
  <si>
    <t>刘潇</t>
  </si>
  <si>
    <t>聂有文</t>
  </si>
  <si>
    <t>朱梦龙</t>
  </si>
  <si>
    <t>张龙权</t>
  </si>
  <si>
    <t>邓小武</t>
  </si>
  <si>
    <t>温子卿</t>
  </si>
  <si>
    <t>蓝碧俊</t>
  </si>
  <si>
    <t>郑兵中</t>
  </si>
  <si>
    <t>邱雨豪</t>
  </si>
  <si>
    <t>雷文沁</t>
  </si>
  <si>
    <t>廖紫嘉</t>
  </si>
  <si>
    <t>鄢帅聪</t>
  </si>
  <si>
    <t>马荞北</t>
  </si>
  <si>
    <t>陈海琴</t>
  </si>
  <si>
    <t>李曦</t>
  </si>
  <si>
    <t>刘熠涵</t>
  </si>
  <si>
    <t>罗聪</t>
  </si>
  <si>
    <t>钟杰生</t>
  </si>
  <si>
    <t>林嘉豪</t>
  </si>
  <si>
    <t>赖江兵</t>
  </si>
  <si>
    <t>陈彤冉</t>
  </si>
  <si>
    <t>鲁浩文</t>
  </si>
  <si>
    <t>郭林海</t>
  </si>
  <si>
    <t>王雷</t>
  </si>
  <si>
    <t>姚培顺</t>
  </si>
  <si>
    <t>万逸鸣</t>
  </si>
  <si>
    <t>段新栋</t>
  </si>
  <si>
    <t>黄望星</t>
  </si>
  <si>
    <t>赖长余</t>
  </si>
  <si>
    <t>崔浩男</t>
  </si>
  <si>
    <t>朱禹涵</t>
  </si>
  <si>
    <t>戴安忠</t>
  </si>
  <si>
    <t>周宇会</t>
  </si>
  <si>
    <t>王烨恒</t>
  </si>
  <si>
    <t>23计网2班</t>
  </si>
  <si>
    <t>蔡庆豪</t>
  </si>
  <si>
    <t>朱昆伦</t>
  </si>
  <si>
    <t>吴健</t>
  </si>
  <si>
    <t>彭子凌</t>
  </si>
  <si>
    <t>宋健炅</t>
  </si>
  <si>
    <t>姚荣欢</t>
  </si>
  <si>
    <t>何景涵</t>
  </si>
  <si>
    <t>李喆涵</t>
  </si>
  <si>
    <t>张世荣</t>
  </si>
  <si>
    <t>赵鹏博</t>
  </si>
  <si>
    <t>王鑫锋</t>
  </si>
  <si>
    <t>韩发荣</t>
  </si>
  <si>
    <t>饶金鹏</t>
  </si>
  <si>
    <t>樊淼淼</t>
  </si>
  <si>
    <t>赵丽玲</t>
  </si>
  <si>
    <t>黄智宇</t>
  </si>
  <si>
    <t>詹子聪</t>
  </si>
  <si>
    <t>王丹花</t>
  </si>
  <si>
    <t>周振阳</t>
  </si>
  <si>
    <t>刘明浩</t>
  </si>
  <si>
    <t>胡凯</t>
  </si>
  <si>
    <t>何煜婷</t>
  </si>
  <si>
    <t>肖仕林</t>
  </si>
  <si>
    <t>万康毅</t>
  </si>
  <si>
    <t>程京男</t>
  </si>
  <si>
    <t>罗文静</t>
  </si>
  <si>
    <t>夏仲富</t>
  </si>
  <si>
    <t>陈乐</t>
  </si>
  <si>
    <t>汪建希</t>
  </si>
  <si>
    <t>吴佳妮</t>
  </si>
  <si>
    <t>陈罗洋</t>
  </si>
  <si>
    <t>张东欣</t>
  </si>
  <si>
    <t>李叙苍</t>
  </si>
  <si>
    <t>谢中辉</t>
  </si>
  <si>
    <t>丁志龙</t>
  </si>
  <si>
    <t>李智勇</t>
  </si>
  <si>
    <t>秦晓楠</t>
  </si>
  <si>
    <t>马书超</t>
  </si>
  <si>
    <t>温信文</t>
  </si>
  <si>
    <t>杨安燚</t>
  </si>
  <si>
    <t>田中正</t>
  </si>
  <si>
    <t>林庆宏</t>
  </si>
  <si>
    <t>谢巧文</t>
  </si>
  <si>
    <t>廖振琦</t>
  </si>
  <si>
    <t>黄传健</t>
  </si>
  <si>
    <t>汪永俊</t>
  </si>
  <si>
    <t>周志尊</t>
  </si>
  <si>
    <t>何晟睿</t>
  </si>
  <si>
    <t>汪绍朋</t>
  </si>
  <si>
    <t>陈康</t>
  </si>
  <si>
    <t>杨栩</t>
  </si>
  <si>
    <t>袁锦轩</t>
  </si>
  <si>
    <t>曾志伟</t>
  </si>
  <si>
    <t>刘鸿鑫</t>
  </si>
  <si>
    <t>付文俊</t>
  </si>
  <si>
    <t>段云帆</t>
  </si>
  <si>
    <t>易渊智</t>
  </si>
  <si>
    <t>符毅超</t>
  </si>
  <si>
    <t>熊樱</t>
  </si>
  <si>
    <t>23计网3班</t>
  </si>
  <si>
    <t>魏晶晶</t>
  </si>
  <si>
    <t>宋晓玉</t>
  </si>
  <si>
    <t>吴嘉毅</t>
  </si>
  <si>
    <t>刘金涛</t>
  </si>
  <si>
    <t>黄衡</t>
  </si>
  <si>
    <t>龙小菁</t>
  </si>
  <si>
    <t>马月寒</t>
  </si>
  <si>
    <t>黄赏晴</t>
  </si>
  <si>
    <t>张昱轩</t>
  </si>
  <si>
    <t>刘舒婷</t>
  </si>
  <si>
    <t>陈文慧</t>
  </si>
  <si>
    <t>吴志颖</t>
  </si>
  <si>
    <t>吴珍琪</t>
  </si>
  <si>
    <t>史博文</t>
  </si>
  <si>
    <t>邱丹</t>
  </si>
  <si>
    <t>廖和彬</t>
  </si>
  <si>
    <t>欧阳彤</t>
  </si>
  <si>
    <t>张敏森</t>
  </si>
  <si>
    <t>黄逸翔</t>
  </si>
  <si>
    <t>余嘉明</t>
  </si>
  <si>
    <t>周子俊</t>
  </si>
  <si>
    <t>周恒云</t>
  </si>
  <si>
    <t>毛良博</t>
  </si>
  <si>
    <t>胡阿烨</t>
  </si>
  <si>
    <t>游鹏</t>
  </si>
  <si>
    <t>张廉政</t>
  </si>
  <si>
    <t>凡石冉</t>
  </si>
  <si>
    <t>张昕</t>
  </si>
  <si>
    <t>许晖</t>
  </si>
  <si>
    <t>卢正</t>
  </si>
  <si>
    <t>谢宝林</t>
  </si>
  <si>
    <t>郭亮</t>
  </si>
  <si>
    <t>冯锦成</t>
  </si>
  <si>
    <t>龚文奇</t>
  </si>
  <si>
    <t>李佳明</t>
  </si>
  <si>
    <t>董锦宏</t>
  </si>
  <si>
    <t>刘淇</t>
  </si>
  <si>
    <t>范景阳</t>
  </si>
  <si>
    <t>梁长浩</t>
  </si>
  <si>
    <t>廖浩宇</t>
  </si>
  <si>
    <t>宋智鹏</t>
  </si>
  <si>
    <t>徐文斌</t>
  </si>
  <si>
    <t>熊景涛</t>
  </si>
  <si>
    <t>陈汉杰</t>
  </si>
  <si>
    <t>边禹鑫</t>
  </si>
  <si>
    <t>杨志强</t>
  </si>
  <si>
    <t>宁浩</t>
  </si>
  <si>
    <t>吴江岗</t>
  </si>
  <si>
    <t>蒋韩磊</t>
  </si>
  <si>
    <t>肖斌</t>
  </si>
  <si>
    <t>廖程锦</t>
  </si>
  <si>
    <t>丁浩然</t>
  </si>
  <si>
    <t>熊靓</t>
  </si>
  <si>
    <t>吴晟</t>
  </si>
  <si>
    <t>傅晨曦</t>
  </si>
  <si>
    <t>齐勇</t>
  </si>
  <si>
    <t>孙涛</t>
  </si>
  <si>
    <t>胡新星</t>
  </si>
  <si>
    <t>廖平阳</t>
  </si>
  <si>
    <t>蔡晏壮</t>
  </si>
  <si>
    <t>程志华</t>
  </si>
  <si>
    <t>23计网4班</t>
  </si>
  <si>
    <t>吴佳千</t>
  </si>
  <si>
    <t>邓国雄</t>
  </si>
  <si>
    <t>张富生</t>
  </si>
  <si>
    <t>邓荣强</t>
  </si>
  <si>
    <t>李靖生</t>
  </si>
  <si>
    <t>刘裕</t>
  </si>
  <si>
    <t>易海龙</t>
  </si>
  <si>
    <t>黄佳平</t>
  </si>
  <si>
    <t>王宏山</t>
  </si>
  <si>
    <t>毛宏春</t>
  </si>
  <si>
    <t>袁阳</t>
  </si>
  <si>
    <t>姜腾</t>
  </si>
  <si>
    <t>林雨欣</t>
  </si>
  <si>
    <t>李家蕊</t>
  </si>
  <si>
    <t>张卫东</t>
  </si>
  <si>
    <t>李贤颖</t>
  </si>
  <si>
    <t>李映涛</t>
  </si>
  <si>
    <t>马鑫</t>
  </si>
  <si>
    <t>郑达</t>
  </si>
  <si>
    <t>曾仁兴</t>
  </si>
  <si>
    <t>刘敬培</t>
  </si>
  <si>
    <t>温华添</t>
  </si>
  <si>
    <t>万焱</t>
  </si>
  <si>
    <t>段金华</t>
  </si>
  <si>
    <t>陈道帅</t>
  </si>
  <si>
    <t>应学宇</t>
  </si>
  <si>
    <t>宋思杰</t>
  </si>
  <si>
    <t>李雅菲</t>
  </si>
  <si>
    <t>杨雅婷</t>
  </si>
  <si>
    <t>贾超翔</t>
  </si>
  <si>
    <t>王子怡</t>
  </si>
  <si>
    <t>蒋俊杰</t>
  </si>
  <si>
    <t>王麟</t>
  </si>
  <si>
    <t>廖宝福</t>
  </si>
  <si>
    <t>徐阳</t>
  </si>
  <si>
    <t>韩佳红</t>
  </si>
  <si>
    <t>袁斌</t>
  </si>
  <si>
    <t>詹道康</t>
  </si>
  <si>
    <t>徐文龙</t>
  </si>
  <si>
    <t>赵子清</t>
  </si>
  <si>
    <t>郭文捷</t>
  </si>
  <si>
    <t>胡辉</t>
  </si>
  <si>
    <t>刘旺城</t>
  </si>
  <si>
    <t>姜晓康</t>
  </si>
  <si>
    <t>王桂奇</t>
  </si>
  <si>
    <t>谢嘉怡</t>
  </si>
  <si>
    <t>陈志超</t>
  </si>
  <si>
    <t>詹文硕</t>
  </si>
  <si>
    <t>李兴</t>
  </si>
  <si>
    <t>彭佳俊</t>
  </si>
  <si>
    <t>陈云辉</t>
  </si>
  <si>
    <t>方彤烨</t>
  </si>
  <si>
    <t>付彤</t>
  </si>
  <si>
    <t>周成伟</t>
  </si>
  <si>
    <t>彭慷</t>
  </si>
  <si>
    <t>向家诚</t>
  </si>
  <si>
    <t>23软专1班</t>
  </si>
  <si>
    <t>曾睿杰</t>
  </si>
  <si>
    <t>夏兆廷</t>
  </si>
  <si>
    <t>方宁</t>
  </si>
  <si>
    <t>童斌亮</t>
  </si>
  <si>
    <t>郭运鹏</t>
  </si>
  <si>
    <t>张旭林</t>
  </si>
  <si>
    <t>汪梦瑶</t>
  </si>
  <si>
    <t>周梦梦</t>
  </si>
  <si>
    <t>高心宇</t>
  </si>
  <si>
    <t>车美琳</t>
  </si>
  <si>
    <t>冯明</t>
  </si>
  <si>
    <t>陈志鹏</t>
  </si>
  <si>
    <t>王李成</t>
  </si>
  <si>
    <t>朱帆</t>
  </si>
  <si>
    <t>徐燕康</t>
  </si>
  <si>
    <t>柯权智</t>
  </si>
  <si>
    <t>周琳</t>
  </si>
  <si>
    <t>肖胜</t>
  </si>
  <si>
    <t>史文妍</t>
  </si>
  <si>
    <t>廖嘉伟</t>
  </si>
  <si>
    <t>周婷</t>
  </si>
  <si>
    <t>殷甫飞</t>
  </si>
  <si>
    <t>曾渤文</t>
  </si>
  <si>
    <t>黄望瑞</t>
  </si>
  <si>
    <t>张浩然</t>
  </si>
  <si>
    <t>陈开萍</t>
  </si>
  <si>
    <t>童嘉辉</t>
  </si>
  <si>
    <t>郭书涛</t>
  </si>
  <si>
    <t>聂嘉豪</t>
  </si>
  <si>
    <t>潘若渊</t>
  </si>
  <si>
    <t>钟祥浩</t>
  </si>
  <si>
    <t>袁宇峰</t>
  </si>
  <si>
    <t>章俊豪</t>
  </si>
  <si>
    <t>卢伟杰</t>
  </si>
  <si>
    <t>刘海娟</t>
  </si>
  <si>
    <t>刘海云</t>
  </si>
  <si>
    <t>吴嘉怡</t>
  </si>
  <si>
    <t>周伟生</t>
  </si>
  <si>
    <t>肖嘉辉</t>
  </si>
  <si>
    <t>唐航</t>
  </si>
  <si>
    <t>潘天豪</t>
  </si>
  <si>
    <t>刘震</t>
  </si>
  <si>
    <t>毛廷南</t>
  </si>
  <si>
    <t>陈振辉</t>
  </si>
  <si>
    <t>梁雷</t>
  </si>
  <si>
    <t>黄武</t>
  </si>
  <si>
    <t>李阳光</t>
  </si>
  <si>
    <t>黄盛辉</t>
  </si>
  <si>
    <t>魏坤明</t>
  </si>
  <si>
    <t>赖金垚</t>
  </si>
  <si>
    <t>陈千裕</t>
  </si>
  <si>
    <t>万健</t>
  </si>
  <si>
    <t>23软专2班</t>
  </si>
  <si>
    <t>谢俊贤</t>
  </si>
  <si>
    <t>王子鸣</t>
  </si>
  <si>
    <t>吴梦怡</t>
  </si>
  <si>
    <t>余婷</t>
  </si>
  <si>
    <t>祝旋旋</t>
  </si>
  <si>
    <t>叶桥伟</t>
  </si>
  <si>
    <t>邓宏宇</t>
  </si>
  <si>
    <t>赖珍珍</t>
  </si>
  <si>
    <t>於如意</t>
  </si>
  <si>
    <t>汪琦</t>
  </si>
  <si>
    <t>童文豪</t>
  </si>
  <si>
    <t>罗昭彬</t>
  </si>
  <si>
    <t>吴信鹏</t>
  </si>
  <si>
    <t>张燕鑫</t>
  </si>
  <si>
    <t>孙震星</t>
  </si>
  <si>
    <t>汪凯</t>
  </si>
  <si>
    <t>陈雪萍</t>
  </si>
  <si>
    <t>漆佳宇</t>
  </si>
  <si>
    <t>邓熙</t>
  </si>
  <si>
    <t>周依博</t>
  </si>
  <si>
    <t>朱家轩</t>
  </si>
  <si>
    <t>周军</t>
  </si>
  <si>
    <t>刘志军</t>
  </si>
  <si>
    <t>苏忠德</t>
  </si>
  <si>
    <t>卢奕斌</t>
  </si>
  <si>
    <t>樊金星</t>
  </si>
  <si>
    <t>肖亮</t>
  </si>
  <si>
    <t>熊志斌</t>
  </si>
  <si>
    <t>阮小楹</t>
  </si>
  <si>
    <t>连名扬</t>
  </si>
  <si>
    <t>应婷</t>
  </si>
  <si>
    <t>林俊峰</t>
  </si>
  <si>
    <t>邱佳伟</t>
  </si>
  <si>
    <t>郑景升</t>
  </si>
  <si>
    <t>陶志宇</t>
  </si>
  <si>
    <t>宋志朋</t>
  </si>
  <si>
    <t>陈永泽</t>
  </si>
  <si>
    <t>肖镜东</t>
  </si>
  <si>
    <t>黄世豪</t>
  </si>
  <si>
    <t>李焜</t>
  </si>
  <si>
    <t>曾霖华</t>
  </si>
  <si>
    <t>黄李明</t>
  </si>
  <si>
    <t>朱欣平</t>
  </si>
  <si>
    <t>刘伊健</t>
  </si>
  <si>
    <t>方雅如</t>
  </si>
  <si>
    <t>徐康杰</t>
  </si>
  <si>
    <t>钟宇航</t>
  </si>
  <si>
    <t>卢嘉鑫</t>
  </si>
  <si>
    <t>龚成林</t>
  </si>
  <si>
    <t>甘红</t>
  </si>
  <si>
    <t>于华松</t>
  </si>
  <si>
    <t>邹文博</t>
  </si>
  <si>
    <t>陈名峰</t>
  </si>
  <si>
    <t>23软专3班</t>
  </si>
  <si>
    <t>孙慧</t>
  </si>
  <si>
    <t>庾红</t>
  </si>
  <si>
    <t>况运夫</t>
  </si>
  <si>
    <t>李高文</t>
  </si>
  <si>
    <t>甘俊豪</t>
  </si>
  <si>
    <t>李玉红</t>
  </si>
  <si>
    <t>钟赟</t>
  </si>
  <si>
    <t>章海明</t>
  </si>
  <si>
    <t>龚梦超</t>
  </si>
  <si>
    <t>柳潇渠</t>
  </si>
  <si>
    <t>王振光</t>
  </si>
  <si>
    <t>毛佳</t>
  </si>
  <si>
    <t>钟荣华</t>
  </si>
  <si>
    <t>涂俊康</t>
  </si>
  <si>
    <t>杨超锦</t>
  </si>
  <si>
    <t>刘海</t>
  </si>
  <si>
    <t>万宇涛</t>
  </si>
  <si>
    <t>郭群飞</t>
  </si>
  <si>
    <t>蒋荣宝</t>
  </si>
  <si>
    <t>徐久远</t>
  </si>
  <si>
    <t>钟瑞鹏</t>
  </si>
  <si>
    <t>陈翌旸</t>
  </si>
  <si>
    <t>陈顺</t>
  </si>
  <si>
    <t>徐闽云</t>
  </si>
  <si>
    <t>彭健</t>
  </si>
  <si>
    <t>杨子龙</t>
  </si>
  <si>
    <t>黄众</t>
  </si>
  <si>
    <t>郑润明</t>
  </si>
  <si>
    <t>李春春</t>
  </si>
  <si>
    <t>魏子育</t>
  </si>
  <si>
    <t>朱龙涛</t>
  </si>
  <si>
    <t>何琳娟</t>
  </si>
  <si>
    <t>余志宏</t>
  </si>
  <si>
    <t>钟志远</t>
  </si>
  <si>
    <t>周锴云</t>
  </si>
  <si>
    <t>梁辉</t>
  </si>
  <si>
    <t>陈紫鸳</t>
  </si>
  <si>
    <t>钟海霞</t>
  </si>
  <si>
    <t>邱天意</t>
  </si>
  <si>
    <t>魏子豪</t>
  </si>
  <si>
    <t>彭林薪</t>
  </si>
  <si>
    <t>王健聪</t>
  </si>
  <si>
    <t>曹云浩</t>
  </si>
  <si>
    <t>黄文</t>
  </si>
  <si>
    <t>魏林强</t>
  </si>
  <si>
    <t>徐浙江</t>
  </si>
  <si>
    <t>刘文兴</t>
  </si>
  <si>
    <t>郭紫程</t>
  </si>
  <si>
    <t>刘彼得</t>
  </si>
  <si>
    <t>石浩田</t>
  </si>
  <si>
    <t>23电信专1班</t>
  </si>
  <si>
    <t>方燕岚</t>
  </si>
  <si>
    <t>赖文晖</t>
  </si>
  <si>
    <t>廖岩</t>
  </si>
  <si>
    <t>温景远</t>
  </si>
  <si>
    <t>李欢</t>
  </si>
  <si>
    <t>甘锋伟</t>
  </si>
  <si>
    <t>郭豪迪</t>
  </si>
  <si>
    <t>胡文城</t>
  </si>
  <si>
    <t>娄胤淇</t>
  </si>
  <si>
    <t>刘渊鹏</t>
  </si>
  <si>
    <t>苏正国</t>
  </si>
  <si>
    <t>聂泰刚</t>
  </si>
  <si>
    <t>江兰清</t>
  </si>
  <si>
    <t>田树</t>
  </si>
  <si>
    <t>辛王孜</t>
  </si>
  <si>
    <t>黄志雄</t>
  </si>
  <si>
    <t>陈朝文</t>
  </si>
  <si>
    <t>胡文新</t>
  </si>
  <si>
    <t>邓浩权</t>
  </si>
  <si>
    <t>吴佳</t>
  </si>
  <si>
    <t>游春波</t>
  </si>
  <si>
    <t>肖健鹏</t>
  </si>
  <si>
    <t>丁华林</t>
  </si>
  <si>
    <t>刘彰</t>
  </si>
  <si>
    <t>郝辰霖</t>
  </si>
  <si>
    <t>胡鸣恺</t>
  </si>
  <si>
    <t>曾宇晨</t>
  </si>
  <si>
    <t>周新明</t>
  </si>
  <si>
    <t>邓文强</t>
  </si>
  <si>
    <t>王志伟</t>
  </si>
  <si>
    <t>李年鹏</t>
  </si>
  <si>
    <t>邹永异</t>
  </si>
  <si>
    <t>杨义军</t>
  </si>
  <si>
    <t>李嘉诚</t>
  </si>
  <si>
    <t>黄香国</t>
  </si>
  <si>
    <t>周康平</t>
  </si>
  <si>
    <t>余乐通</t>
  </si>
  <si>
    <t>谢钟鑫</t>
  </si>
  <si>
    <t>廖杰</t>
  </si>
  <si>
    <t>黄志恒</t>
  </si>
  <si>
    <t>黄东强</t>
  </si>
  <si>
    <t>吴闽敏</t>
  </si>
  <si>
    <t>黄俊淋</t>
  </si>
  <si>
    <t>赖晶鑫</t>
  </si>
  <si>
    <t>简雨泉</t>
  </si>
  <si>
    <t>霍萌萌</t>
  </si>
  <si>
    <t>23电信专2班</t>
  </si>
  <si>
    <t>严葆</t>
  </si>
  <si>
    <t>傅文浩</t>
  </si>
  <si>
    <t>章芮涵</t>
  </si>
  <si>
    <t>蒋思雨</t>
  </si>
  <si>
    <t>张苗苗</t>
  </si>
  <si>
    <t>郑荣华</t>
  </si>
  <si>
    <t>李成文</t>
  </si>
  <si>
    <t>施建强</t>
  </si>
  <si>
    <t>肖灿</t>
  </si>
  <si>
    <t>李宁涛</t>
  </si>
  <si>
    <t>王志培</t>
  </si>
  <si>
    <t>肖福萍</t>
  </si>
  <si>
    <t>刘至超</t>
  </si>
  <si>
    <t>况佳鑫</t>
  </si>
  <si>
    <t>万嘉豪</t>
  </si>
  <si>
    <t>汤旗</t>
  </si>
  <si>
    <t>卢鑫辉</t>
  </si>
  <si>
    <t>吴承东</t>
  </si>
  <si>
    <t>洪龙浩</t>
  </si>
  <si>
    <t>张袁源</t>
  </si>
  <si>
    <t>丁帅</t>
  </si>
  <si>
    <t>邱磊</t>
  </si>
  <si>
    <t>汪宇杰</t>
  </si>
  <si>
    <t>邹俊恩</t>
  </si>
  <si>
    <t>邵颖</t>
  </si>
  <si>
    <t>高宇杰</t>
  </si>
  <si>
    <t>刘佳</t>
  </si>
  <si>
    <t>谢智源</t>
  </si>
  <si>
    <t>伍艺</t>
  </si>
  <si>
    <t>温美星</t>
  </si>
  <si>
    <t>陈超</t>
  </si>
  <si>
    <t>李强鹏</t>
  </si>
  <si>
    <t>彭盛文</t>
  </si>
  <si>
    <t>李嘉民</t>
  </si>
  <si>
    <t>涂宗仁</t>
  </si>
  <si>
    <t>刘明译</t>
  </si>
  <si>
    <t>陈德洋</t>
  </si>
  <si>
    <t>张积</t>
  </si>
  <si>
    <t>王誉煊</t>
  </si>
  <si>
    <t>张银</t>
  </si>
  <si>
    <t>张嘉俊</t>
  </si>
  <si>
    <t>谢启玉</t>
  </si>
  <si>
    <t>唐向龙</t>
  </si>
  <si>
    <t>钟毅良</t>
  </si>
</sst>
</file>

<file path=xl/styles.xml><?xml version="1.0" encoding="utf-8"?>
<styleSheet xmlns="http://schemas.openxmlformats.org/spreadsheetml/2006/main">
  <numFmts count="8">
    <numFmt numFmtId="176" formatCode="0.0%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_ "/>
    <numFmt numFmtId="179" formatCode="0.00_);[Red]\(0.00\)"/>
  </numFmts>
  <fonts count="6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sz val="11"/>
      <color indexed="8"/>
      <name val="宋体"/>
      <charset val="134"/>
    </font>
    <font>
      <sz val="11"/>
      <name val="等线"/>
      <charset val="134"/>
    </font>
    <font>
      <sz val="10"/>
      <name val="宋体"/>
      <charset val="134"/>
    </font>
    <font>
      <sz val="12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2"/>
      <color indexed="8"/>
      <name val="新宋体"/>
      <charset val="134"/>
    </font>
    <font>
      <sz val="10"/>
      <color rgb="FF3F3F3F"/>
      <name val="仿宋_GB2312"/>
      <charset val="134"/>
    </font>
    <font>
      <sz val="9"/>
      <name val="宋体"/>
      <charset val="134"/>
    </font>
    <font>
      <sz val="11"/>
      <color rgb="FF3F3F3F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  <scheme val="minor"/>
    </font>
    <font>
      <sz val="10"/>
      <color indexed="8"/>
      <name val="Times New Roman"/>
      <charset val="0"/>
    </font>
    <font>
      <sz val="10"/>
      <color theme="1"/>
      <name val="宋体"/>
      <charset val="134"/>
      <scheme val="minor"/>
    </font>
    <font>
      <sz val="11"/>
      <name val="微软雅黑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name val="Microsoft YaHei"/>
      <charset val="134"/>
    </font>
    <font>
      <sz val="10"/>
      <color rgb="FF000000"/>
      <name val="Microsoft YaHei"/>
      <charset val="134"/>
    </font>
    <font>
      <sz val="10.5"/>
      <name val="宋体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汉仪书宋二KW"/>
      <charset val="134"/>
    </font>
    <font>
      <sz val="11"/>
      <color theme="1"/>
      <name val="等线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2" fillId="1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21" borderId="20" applyNumberFormat="0" applyFont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7" fillId="3" borderId="21" applyNumberFormat="0" applyAlignment="0" applyProtection="0">
      <alignment vertical="center"/>
    </xf>
    <xf numFmtId="0" fontId="54" fillId="3" borderId="19" applyNumberFormat="0" applyAlignment="0" applyProtection="0">
      <alignment vertical="center"/>
    </xf>
    <xf numFmtId="0" fontId="46" fillId="8" borderId="17" applyNumberFormat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64" fillId="0" borderId="0" applyBorder="0">
      <protection locked="0"/>
    </xf>
  </cellStyleXfs>
  <cellXfs count="24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177" fontId="4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1" xfId="49" applyNumberFormat="1" applyFont="1" applyBorder="1" applyAlignment="1" applyProtection="1">
      <alignment horizontal="center"/>
    </xf>
    <xf numFmtId="0" fontId="2" fillId="0" borderId="1" xfId="49" applyNumberFormat="1" applyFont="1" applyBorder="1" applyAlignment="1" applyProtection="1">
      <alignment horizontal="center"/>
    </xf>
    <xf numFmtId="10" fontId="2" fillId="0" borderId="1" xfId="49" applyNumberFormat="1" applyFont="1" applyBorder="1" applyAlignment="1" applyProtection="1">
      <alignment horizontal="center"/>
    </xf>
    <xf numFmtId="177" fontId="2" fillId="0" borderId="0" xfId="0" applyNumberFormat="1" applyFont="1" applyFill="1" applyBorder="1" applyAlignment="1">
      <alignment horizontal="center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4" fillId="0" borderId="7" xfId="0" applyNumberFormat="1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10" fontId="4" fillId="0" borderId="9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10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 applyProtection="1">
      <alignment horizontal="center"/>
    </xf>
    <xf numFmtId="177" fontId="2" fillId="0" borderId="4" xfId="0" applyNumberFormat="1" applyFont="1" applyFill="1" applyBorder="1" applyAlignment="1" applyProtection="1">
      <alignment horizontal="center" vertical="center" wrapText="1"/>
    </xf>
    <xf numFmtId="177" fontId="2" fillId="0" borderId="7" xfId="0" applyNumberFormat="1" applyFont="1" applyFill="1" applyBorder="1" applyAlignment="1" applyProtection="1">
      <alignment horizontal="center" vertical="center"/>
    </xf>
    <xf numFmtId="177" fontId="2" fillId="0" borderId="7" xfId="0" applyNumberFormat="1" applyFont="1" applyFill="1" applyBorder="1" applyAlignment="1" applyProtection="1">
      <alignment horizontal="center"/>
    </xf>
    <xf numFmtId="177" fontId="2" fillId="0" borderId="7" xfId="0" applyNumberFormat="1" applyFont="1" applyFill="1" applyBorder="1" applyAlignment="1" applyProtection="1">
      <alignment horizontal="center" vertical="center" wrapText="1"/>
    </xf>
    <xf numFmtId="177" fontId="7" fillId="0" borderId="7" xfId="0" applyNumberFormat="1" applyFont="1" applyFill="1" applyBorder="1" applyAlignment="1" applyProtection="1">
      <alignment horizontal="center"/>
    </xf>
    <xf numFmtId="177" fontId="2" fillId="0" borderId="8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10" fontId="2" fillId="0" borderId="2" xfId="0" applyNumberFormat="1" applyFont="1" applyFill="1" applyBorder="1" applyAlignment="1">
      <alignment horizontal="center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/>
    </xf>
    <xf numFmtId="177" fontId="2" fillId="0" borderId="8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10" fontId="4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/>
    </xf>
    <xf numFmtId="177" fontId="7" fillId="0" borderId="1" xfId="0" applyNumberFormat="1" applyFont="1" applyFill="1" applyBorder="1" applyAlignment="1">
      <alignment horizontal="center"/>
    </xf>
    <xf numFmtId="177" fontId="2" fillId="0" borderId="11" xfId="0" applyNumberFormat="1" applyFont="1" applyFill="1" applyBorder="1" applyAlignment="1">
      <alignment horizontal="center"/>
    </xf>
    <xf numFmtId="9" fontId="2" fillId="0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176" fontId="2" fillId="0" borderId="1" xfId="11" applyNumberFormat="1" applyFont="1" applyFill="1" applyBorder="1" applyAlignment="1">
      <alignment horizontal="center" vertical="center"/>
    </xf>
    <xf numFmtId="176" fontId="2" fillId="0" borderId="1" xfId="11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10" fontId="2" fillId="0" borderId="12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177" fontId="8" fillId="0" borderId="1" xfId="7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4" fillId="3" borderId="1" xfId="24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77" fontId="16" fillId="3" borderId="1" xfId="24" applyNumberFormat="1" applyFont="1" applyFill="1" applyBorder="1" applyAlignment="1">
      <alignment horizontal="center" vertical="center"/>
    </xf>
    <xf numFmtId="177" fontId="17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/>
    </xf>
    <xf numFmtId="177" fontId="12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/>
    </xf>
    <xf numFmtId="177" fontId="11" fillId="4" borderId="1" xfId="0" applyNumberFormat="1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0" fontId="2" fillId="2" borderId="1" xfId="11" applyNumberFormat="1" applyFont="1" applyFill="1" applyBorder="1" applyAlignment="1">
      <alignment horizontal="center" vertical="center"/>
    </xf>
    <xf numFmtId="177" fontId="17" fillId="2" borderId="1" xfId="0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/>
    </xf>
    <xf numFmtId="177" fontId="21" fillId="2" borderId="1" xfId="0" applyNumberFormat="1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7" fontId="23" fillId="0" borderId="1" xfId="0" applyNumberFormat="1" applyFont="1" applyFill="1" applyBorder="1" applyAlignment="1">
      <alignment horizontal="center" vertical="center"/>
    </xf>
    <xf numFmtId="177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10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7" fontId="25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177" fontId="11" fillId="0" borderId="1" xfId="0" applyNumberFormat="1" applyFont="1" applyFill="1" applyBorder="1" applyAlignment="1" applyProtection="1">
      <alignment horizontal="center" vertical="center" wrapText="1"/>
    </xf>
    <xf numFmtId="177" fontId="26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10" fontId="27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2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7" fontId="28" fillId="5" borderId="1" xfId="0" applyNumberFormat="1" applyFont="1" applyFill="1" applyBorder="1" applyAlignment="1">
      <alignment horizontal="center" vertical="center"/>
    </xf>
    <xf numFmtId="177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77" fontId="30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7" fontId="31" fillId="0" borderId="1" xfId="0" applyNumberFormat="1" applyFont="1" applyFill="1" applyBorder="1" applyAlignment="1">
      <alignment horizontal="center" vertical="center" wrapText="1"/>
    </xf>
    <xf numFmtId="9" fontId="24" fillId="0" borderId="1" xfId="11" applyFont="1" applyBorder="1" applyAlignment="1">
      <alignment horizontal="center" vertical="center"/>
    </xf>
    <xf numFmtId="177" fontId="23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0" fontId="9" fillId="0" borderId="1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32" fillId="0" borderId="2" xfId="0" applyNumberFormat="1" applyFont="1" applyFill="1" applyBorder="1" applyAlignment="1">
      <alignment horizontal="center" vertical="center"/>
    </xf>
    <xf numFmtId="177" fontId="33" fillId="0" borderId="2" xfId="0" applyNumberFormat="1" applyFont="1" applyFill="1" applyBorder="1" applyAlignment="1">
      <alignment horizontal="center" vertical="center"/>
    </xf>
    <xf numFmtId="177" fontId="9" fillId="0" borderId="7" xfId="0" applyNumberFormat="1" applyFont="1" applyFill="1" applyBorder="1" applyAlignment="1">
      <alignment horizontal="center" vertical="center"/>
    </xf>
    <xf numFmtId="177" fontId="9" fillId="0" borderId="16" xfId="0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177" fontId="23" fillId="0" borderId="2" xfId="0" applyNumberFormat="1" applyFont="1" applyFill="1" applyBorder="1" applyAlignment="1">
      <alignment horizontal="center" vertical="center"/>
    </xf>
    <xf numFmtId="177" fontId="24" fillId="0" borderId="1" xfId="0" applyNumberFormat="1" applyFont="1" applyFill="1" applyBorder="1" applyAlignment="1">
      <alignment horizontal="center" vertical="center" wrapText="1"/>
    </xf>
    <xf numFmtId="9" fontId="9" fillId="0" borderId="1" xfId="11" applyFont="1" applyBorder="1" applyAlignment="1">
      <alignment horizontal="center" vertical="center"/>
    </xf>
    <xf numFmtId="177" fontId="22" fillId="0" borderId="2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 applyProtection="1">
      <alignment horizontal="center" vertical="center"/>
      <protection locked="0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1" fillId="0" borderId="12" xfId="0" applyNumberFormat="1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 applyProtection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0" fontId="9" fillId="0" borderId="3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177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177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12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12" fillId="6" borderId="1" xfId="0" applyNumberFormat="1" applyFont="1" applyFill="1" applyBorder="1" applyAlignment="1">
      <alignment horizontal="center" vertical="center"/>
    </xf>
    <xf numFmtId="177" fontId="27" fillId="0" borderId="1" xfId="0" applyNumberFormat="1" applyFont="1" applyFill="1" applyBorder="1" applyAlignment="1">
      <alignment horizontal="center" vertical="center"/>
    </xf>
    <xf numFmtId="177" fontId="35" fillId="0" borderId="1" xfId="0" applyNumberFormat="1" applyFont="1" applyFill="1" applyBorder="1" applyAlignment="1">
      <alignment horizontal="center" vertical="center"/>
    </xf>
    <xf numFmtId="177" fontId="36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10" fontId="37" fillId="0" borderId="1" xfId="0" applyNumberFormat="1" applyFont="1" applyFill="1" applyBorder="1" applyAlignment="1">
      <alignment horizontal="center" vertical="center"/>
    </xf>
    <xf numFmtId="10" fontId="38" fillId="0" borderId="1" xfId="0" applyNumberFormat="1" applyFont="1" applyFill="1" applyBorder="1" applyAlignment="1">
      <alignment horizontal="center" vertical="center"/>
    </xf>
    <xf numFmtId="9" fontId="37" fillId="0" borderId="1" xfId="0" applyNumberFormat="1" applyFont="1" applyFill="1" applyBorder="1" applyAlignment="1">
      <alignment horizontal="center" vertical="center"/>
    </xf>
    <xf numFmtId="177" fontId="39" fillId="0" borderId="1" xfId="0" applyNumberFormat="1" applyFont="1" applyFill="1" applyBorder="1" applyAlignment="1">
      <alignment horizontal="center" vertical="center"/>
    </xf>
    <xf numFmtId="177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10" fontId="28" fillId="0" borderId="1" xfId="0" applyNumberFormat="1" applyFont="1" applyFill="1" applyBorder="1" applyAlignment="1">
      <alignment horizontal="center" vertical="center"/>
    </xf>
    <xf numFmtId="177" fontId="4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0" fontId="17" fillId="0" borderId="1" xfId="0" applyNumberFormat="1" applyFont="1" applyFill="1" applyBorder="1" applyAlignment="1">
      <alignment horizontal="center" vertical="center"/>
    </xf>
    <xf numFmtId="10" fontId="9" fillId="0" borderId="1" xfId="11" applyNumberFormat="1" applyFont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 wrapText="1"/>
    </xf>
    <xf numFmtId="177" fontId="9" fillId="4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>
      <alignment vertical="center"/>
    </xf>
    <xf numFmtId="0" fontId="4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0" fontId="2" fillId="0" borderId="1" xfId="11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 quotePrefix="1">
      <alignment horizontal="center" vertical="center"/>
    </xf>
    <xf numFmtId="177" fontId="20" fillId="0" borderId="1" xfId="0" applyNumberFormat="1" applyFont="1" applyFill="1" applyBorder="1" applyAlignment="1" quotePrefix="1">
      <alignment horizontal="center" vertical="center"/>
    </xf>
    <xf numFmtId="177" fontId="9" fillId="0" borderId="1" xfId="0" applyNumberFormat="1" applyFont="1" applyFill="1" applyBorder="1" applyAlignment="1" quotePrefix="1">
      <alignment horizontal="center" vertical="center"/>
    </xf>
    <xf numFmtId="10" fontId="9" fillId="0" borderId="1" xfId="0" applyNumberFormat="1" applyFont="1" applyFill="1" applyBorder="1" applyAlignment="1" quotePrefix="1">
      <alignment horizontal="center" vertical="center"/>
    </xf>
    <xf numFmtId="177" fontId="9" fillId="2" borderId="1" xfId="0" applyNumberFormat="1" applyFont="1" applyFill="1" applyBorder="1" applyAlignment="1" quotePrefix="1">
      <alignment horizontal="center" vertical="center"/>
    </xf>
    <xf numFmtId="177" fontId="0" fillId="0" borderId="1" xfId="0" applyNumberFormat="1" applyFont="1" applyFill="1" applyBorder="1" applyAlignment="1" quotePrefix="1">
      <alignment horizontal="center" vertical="center"/>
    </xf>
    <xf numFmtId="177" fontId="0" fillId="0" borderId="1" xfId="0" applyNumberFormat="1" applyFont="1" applyFill="1" applyBorder="1" applyAlignment="1" applyProtection="1" quotePrefix="1">
      <alignment horizontal="center" vertical="center"/>
      <protection locked="0"/>
    </xf>
    <xf numFmtId="177" fontId="0" fillId="2" borderId="1" xfId="0" applyNumberFormat="1" applyFont="1" applyFill="1" applyBorder="1" applyAlignment="1" quotePrefix="1">
      <alignment horizontal="center" vertical="center"/>
    </xf>
    <xf numFmtId="177" fontId="0" fillId="0" borderId="3" xfId="0" applyNumberFormat="1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3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0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harset val="0"/>
        <family val="0"/>
        <color indexed="20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657"/>
  <sheetViews>
    <sheetView workbookViewId="0">
      <selection activeCell="G4" sqref="G4"/>
    </sheetView>
  </sheetViews>
  <sheetFormatPr defaultColWidth="8.61666666666667" defaultRowHeight="13.5"/>
  <cols>
    <col min="1" max="1" width="8.61666666666667" style="228"/>
    <col min="2" max="2" width="18.2166666666667" style="228" customWidth="1"/>
    <col min="3" max="3" width="8.61666666666667" style="228"/>
    <col min="4" max="4" width="7.48333333333333" style="228" customWidth="1"/>
    <col min="5" max="5" width="11.9583333333333" style="228" customWidth="1"/>
    <col min="8" max="8" width="10.8833333333333" customWidth="1"/>
    <col min="11" max="11" width="11.5833333333333" customWidth="1"/>
  </cols>
  <sheetData>
    <row r="1" ht="21" customHeight="1" spans="1:5">
      <c r="A1" s="229" t="s">
        <v>0</v>
      </c>
      <c r="B1" s="229"/>
      <c r="C1" s="229"/>
      <c r="D1" s="229"/>
      <c r="E1" s="229"/>
    </row>
    <row r="2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G2" s="230"/>
      <c r="H2" s="230"/>
      <c r="I2" s="230"/>
      <c r="J2" s="230"/>
      <c r="K2" s="230"/>
    </row>
    <row r="3" spans="1:11">
      <c r="A3" s="8" t="s">
        <v>6</v>
      </c>
      <c r="B3" s="8" t="s">
        <v>7</v>
      </c>
      <c r="C3" s="8">
        <v>83.7</v>
      </c>
      <c r="D3" s="8">
        <v>1</v>
      </c>
      <c r="E3" s="9">
        <v>0.0434782608695652</v>
      </c>
      <c r="G3" s="231"/>
      <c r="H3" s="232"/>
      <c r="I3" s="234"/>
      <c r="J3" s="235"/>
      <c r="K3" s="236"/>
    </row>
    <row r="4" spans="1:11">
      <c r="A4" s="8" t="s">
        <v>8</v>
      </c>
      <c r="B4" s="8" t="s">
        <v>7</v>
      </c>
      <c r="C4" s="8">
        <v>83.34</v>
      </c>
      <c r="D4" s="8">
        <v>2</v>
      </c>
      <c r="E4" s="9">
        <v>0.0869565217391304</v>
      </c>
      <c r="G4" s="231"/>
      <c r="H4" s="232"/>
      <c r="I4" s="234"/>
      <c r="J4" s="235"/>
      <c r="K4" s="236"/>
    </row>
    <row r="5" spans="1:11">
      <c r="A5" s="8" t="s">
        <v>9</v>
      </c>
      <c r="B5" s="8" t="s">
        <v>7</v>
      </c>
      <c r="C5" s="233">
        <v>76.02</v>
      </c>
      <c r="D5" s="8">
        <v>3</v>
      </c>
      <c r="E5" s="9">
        <v>0.130434782608696</v>
      </c>
      <c r="G5" s="231"/>
      <c r="H5" s="232"/>
      <c r="I5" s="234"/>
      <c r="J5" s="235"/>
      <c r="K5" s="236"/>
    </row>
    <row r="6" spans="1:11">
      <c r="A6" s="8" t="s">
        <v>10</v>
      </c>
      <c r="B6" s="8" t="s">
        <v>7</v>
      </c>
      <c r="C6" s="8">
        <v>75.11</v>
      </c>
      <c r="D6" s="8">
        <v>4</v>
      </c>
      <c r="E6" s="9">
        <v>0.173913043478261</v>
      </c>
      <c r="G6" s="231"/>
      <c r="H6" s="232"/>
      <c r="I6" s="234"/>
      <c r="J6" s="235"/>
      <c r="K6" s="236"/>
    </row>
    <row r="7" spans="1:11">
      <c r="A7" s="8" t="s">
        <v>11</v>
      </c>
      <c r="B7" s="8" t="s">
        <v>7</v>
      </c>
      <c r="C7" s="8">
        <v>74.52</v>
      </c>
      <c r="D7" s="8">
        <v>5</v>
      </c>
      <c r="E7" s="9">
        <v>0.217391304347826</v>
      </c>
      <c r="G7" s="231"/>
      <c r="H7" s="232"/>
      <c r="I7" s="234"/>
      <c r="J7" s="235"/>
      <c r="K7" s="236"/>
    </row>
    <row r="8" spans="1:11">
      <c r="A8" s="8" t="s">
        <v>12</v>
      </c>
      <c r="B8" s="8" t="s">
        <v>7</v>
      </c>
      <c r="C8" s="8">
        <v>74.41</v>
      </c>
      <c r="D8" s="8">
        <v>6</v>
      </c>
      <c r="E8" s="9">
        <v>0.260869565217391</v>
      </c>
      <c r="G8" s="231"/>
      <c r="H8" s="232"/>
      <c r="I8" s="234"/>
      <c r="J8" s="235"/>
      <c r="K8" s="236"/>
    </row>
    <row r="9" spans="1:11">
      <c r="A9" s="8" t="s">
        <v>13</v>
      </c>
      <c r="B9" s="8" t="s">
        <v>7</v>
      </c>
      <c r="C9" s="8">
        <v>74.3</v>
      </c>
      <c r="D9" s="8">
        <v>7</v>
      </c>
      <c r="E9" s="9">
        <v>0.304347826086957</v>
      </c>
      <c r="G9" s="231"/>
      <c r="H9" s="232"/>
      <c r="I9" s="234"/>
      <c r="J9" s="235"/>
      <c r="K9" s="236"/>
    </row>
    <row r="10" spans="1:11">
      <c r="A10" s="8" t="s">
        <v>14</v>
      </c>
      <c r="B10" s="8" t="s">
        <v>7</v>
      </c>
      <c r="C10" s="8">
        <v>73.49</v>
      </c>
      <c r="D10" s="8">
        <v>8</v>
      </c>
      <c r="E10" s="9">
        <v>0.347826086956522</v>
      </c>
      <c r="G10" s="231"/>
      <c r="H10" s="232"/>
      <c r="I10" s="234"/>
      <c r="J10" s="235"/>
      <c r="K10" s="236"/>
    </row>
    <row r="11" spans="1:11">
      <c r="A11" s="8" t="s">
        <v>15</v>
      </c>
      <c r="B11" s="8" t="s">
        <v>7</v>
      </c>
      <c r="C11" s="8">
        <v>72.68</v>
      </c>
      <c r="D11" s="8">
        <v>9</v>
      </c>
      <c r="E11" s="9">
        <v>0.391304347826087</v>
      </c>
      <c r="G11" s="231"/>
      <c r="H11" s="232"/>
      <c r="I11" s="234"/>
      <c r="J11" s="235"/>
      <c r="K11" s="236"/>
    </row>
    <row r="12" spans="1:11">
      <c r="A12" s="8" t="s">
        <v>16</v>
      </c>
      <c r="B12" s="8" t="s">
        <v>7</v>
      </c>
      <c r="C12" s="8">
        <v>71.46</v>
      </c>
      <c r="D12" s="8">
        <v>10</v>
      </c>
      <c r="E12" s="9">
        <v>0.434782608695652</v>
      </c>
      <c r="G12" s="231"/>
      <c r="H12" s="232"/>
      <c r="I12" s="234"/>
      <c r="J12" s="235"/>
      <c r="K12" s="236"/>
    </row>
    <row r="13" spans="1:11">
      <c r="A13" s="8" t="s">
        <v>17</v>
      </c>
      <c r="B13" s="8" t="s">
        <v>7</v>
      </c>
      <c r="C13" s="8">
        <v>70.87</v>
      </c>
      <c r="D13" s="8">
        <v>11</v>
      </c>
      <c r="E13" s="9">
        <v>0.478260869565217</v>
      </c>
      <c r="G13" s="231"/>
      <c r="H13" s="232"/>
      <c r="I13" s="234"/>
      <c r="J13" s="235"/>
      <c r="K13" s="236"/>
    </row>
    <row r="14" spans="1:11">
      <c r="A14" s="8" t="s">
        <v>18</v>
      </c>
      <c r="B14" s="8" t="s">
        <v>7</v>
      </c>
      <c r="C14" s="8">
        <v>70.32</v>
      </c>
      <c r="D14" s="8">
        <v>12</v>
      </c>
      <c r="E14" s="9">
        <v>0.521739130434783</v>
      </c>
      <c r="G14" s="231"/>
      <c r="H14" s="232"/>
      <c r="I14" s="234"/>
      <c r="J14" s="235"/>
      <c r="K14" s="236"/>
    </row>
    <row r="15" spans="1:11">
      <c r="A15" s="38" t="s">
        <v>19</v>
      </c>
      <c r="B15" s="8" t="s">
        <v>7</v>
      </c>
      <c r="C15" s="8">
        <v>70.06</v>
      </c>
      <c r="D15" s="8">
        <v>13</v>
      </c>
      <c r="E15" s="9">
        <v>0.565217391304348</v>
      </c>
      <c r="G15" s="231"/>
      <c r="H15" s="232"/>
      <c r="I15" s="234"/>
      <c r="J15" s="235"/>
      <c r="K15" s="236"/>
    </row>
    <row r="16" spans="1:11">
      <c r="A16" s="8" t="s">
        <v>20</v>
      </c>
      <c r="B16" s="8" t="s">
        <v>7</v>
      </c>
      <c r="C16" s="8">
        <v>69.08</v>
      </c>
      <c r="D16" s="8">
        <v>14</v>
      </c>
      <c r="E16" s="9">
        <v>0.608695652173913</v>
      </c>
      <c r="G16" s="231"/>
      <c r="H16" s="232"/>
      <c r="I16" s="234"/>
      <c r="J16" s="235"/>
      <c r="K16" s="236"/>
    </row>
    <row r="17" spans="1:11">
      <c r="A17" s="8" t="s">
        <v>21</v>
      </c>
      <c r="B17" s="8" t="s">
        <v>7</v>
      </c>
      <c r="C17" s="8">
        <v>68.61</v>
      </c>
      <c r="D17" s="8">
        <v>15</v>
      </c>
      <c r="E17" s="9">
        <v>0.652173913043478</v>
      </c>
      <c r="G17" s="231"/>
      <c r="H17" s="232"/>
      <c r="I17" s="234"/>
      <c r="J17" s="235"/>
      <c r="K17" s="236"/>
    </row>
    <row r="18" spans="1:11">
      <c r="A18" s="8" t="s">
        <v>22</v>
      </c>
      <c r="B18" s="8" t="s">
        <v>7</v>
      </c>
      <c r="C18" s="8">
        <v>67.58</v>
      </c>
      <c r="D18" s="8">
        <v>16</v>
      </c>
      <c r="E18" s="9">
        <v>0.695652173913043</v>
      </c>
      <c r="G18" s="231"/>
      <c r="H18" s="232"/>
      <c r="I18" s="234"/>
      <c r="J18" s="235"/>
      <c r="K18" s="236"/>
    </row>
    <row r="19" spans="1:11">
      <c r="A19" s="8" t="s">
        <v>23</v>
      </c>
      <c r="B19" s="8" t="s">
        <v>7</v>
      </c>
      <c r="C19" s="8">
        <v>67.49</v>
      </c>
      <c r="D19" s="8">
        <v>17</v>
      </c>
      <c r="E19" s="9">
        <v>0.739130434782609</v>
      </c>
      <c r="G19" s="231"/>
      <c r="H19" s="232"/>
      <c r="I19" s="234"/>
      <c r="J19" s="235"/>
      <c r="K19" s="236"/>
    </row>
    <row r="20" spans="1:11">
      <c r="A20" s="8" t="s">
        <v>24</v>
      </c>
      <c r="B20" s="8" t="s">
        <v>7</v>
      </c>
      <c r="C20" s="8">
        <v>67.16</v>
      </c>
      <c r="D20" s="8">
        <v>18</v>
      </c>
      <c r="E20" s="9">
        <v>0.782608695652174</v>
      </c>
      <c r="G20" s="231"/>
      <c r="H20" s="232"/>
      <c r="I20" s="234"/>
      <c r="J20" s="235"/>
      <c r="K20" s="236"/>
    </row>
    <row r="21" spans="1:11">
      <c r="A21" s="8" t="s">
        <v>25</v>
      </c>
      <c r="B21" s="8" t="s">
        <v>7</v>
      </c>
      <c r="C21" s="8">
        <v>66.89</v>
      </c>
      <c r="D21" s="8">
        <v>19</v>
      </c>
      <c r="E21" s="9">
        <v>0.826086956521739</v>
      </c>
      <c r="G21" s="231"/>
      <c r="H21" s="232"/>
      <c r="I21" s="234"/>
      <c r="J21" s="235"/>
      <c r="K21" s="236"/>
    </row>
    <row r="22" spans="1:11">
      <c r="A22" s="8" t="s">
        <v>26</v>
      </c>
      <c r="B22" s="8" t="s">
        <v>7</v>
      </c>
      <c r="C22" s="8">
        <v>66.7</v>
      </c>
      <c r="D22" s="8">
        <v>20</v>
      </c>
      <c r="E22" s="9">
        <v>0.869565217391304</v>
      </c>
      <c r="G22" s="231"/>
      <c r="H22" s="232"/>
      <c r="I22" s="234"/>
      <c r="J22" s="235"/>
      <c r="K22" s="236"/>
    </row>
    <row r="23" spans="1:11">
      <c r="A23" s="8" t="s">
        <v>27</v>
      </c>
      <c r="B23" s="8" t="s">
        <v>7</v>
      </c>
      <c r="C23" s="8">
        <v>66.24</v>
      </c>
      <c r="D23" s="8">
        <v>21</v>
      </c>
      <c r="E23" s="9">
        <v>0.91304347826087</v>
      </c>
      <c r="G23" s="231"/>
      <c r="H23" s="232"/>
      <c r="I23" s="234"/>
      <c r="J23" s="235"/>
      <c r="K23" s="236"/>
    </row>
    <row r="24" spans="1:11">
      <c r="A24" s="8" t="s">
        <v>28</v>
      </c>
      <c r="B24" s="8" t="s">
        <v>7</v>
      </c>
      <c r="C24" s="8">
        <v>65.14</v>
      </c>
      <c r="D24" s="8">
        <v>22</v>
      </c>
      <c r="E24" s="9">
        <v>0.956521739130435</v>
      </c>
      <c r="G24" s="231"/>
      <c r="H24" s="232"/>
      <c r="I24" s="234"/>
      <c r="J24" s="235"/>
      <c r="K24" s="236"/>
    </row>
    <row r="25" spans="1:11">
      <c r="A25" s="8" t="s">
        <v>29</v>
      </c>
      <c r="B25" s="8" t="s">
        <v>7</v>
      </c>
      <c r="C25" s="8">
        <v>61.67</v>
      </c>
      <c r="D25" s="8">
        <v>23</v>
      </c>
      <c r="E25" s="9">
        <v>1</v>
      </c>
      <c r="G25" s="231"/>
      <c r="H25" s="232"/>
      <c r="I25" s="234"/>
      <c r="J25" s="235"/>
      <c r="K25" s="236"/>
    </row>
    <row r="26" spans="1:11">
      <c r="A26" s="4"/>
      <c r="B26" s="4"/>
      <c r="C26" s="4"/>
      <c r="D26" s="4"/>
      <c r="E26" s="4"/>
      <c r="G26" s="231"/>
      <c r="H26" s="232"/>
      <c r="I26" s="234"/>
      <c r="J26" s="235"/>
      <c r="K26" s="236"/>
    </row>
    <row r="27" spans="1:11">
      <c r="A27" s="4" t="s">
        <v>1</v>
      </c>
      <c r="B27" s="4" t="s">
        <v>2</v>
      </c>
      <c r="C27" s="4" t="s">
        <v>3</v>
      </c>
      <c r="D27" s="4" t="s">
        <v>4</v>
      </c>
      <c r="E27" s="4" t="s">
        <v>5</v>
      </c>
      <c r="G27" s="231"/>
      <c r="H27" s="232"/>
      <c r="I27" s="234"/>
      <c r="J27" s="235"/>
      <c r="K27" s="236"/>
    </row>
    <row r="28" spans="1:11">
      <c r="A28" s="8" t="s">
        <v>30</v>
      </c>
      <c r="B28" s="4" t="s">
        <v>31</v>
      </c>
      <c r="C28" s="7">
        <v>87.13</v>
      </c>
      <c r="D28" s="8">
        <v>1</v>
      </c>
      <c r="E28" s="9">
        <v>0.0227272727272727</v>
      </c>
      <c r="G28" s="231"/>
      <c r="H28" s="232"/>
      <c r="I28" s="234"/>
      <c r="J28" s="235"/>
      <c r="K28" s="236"/>
    </row>
    <row r="29" spans="1:11">
      <c r="A29" s="8" t="s">
        <v>32</v>
      </c>
      <c r="B29" s="4" t="s">
        <v>31</v>
      </c>
      <c r="C29" s="7">
        <v>78.96</v>
      </c>
      <c r="D29" s="8">
        <v>2</v>
      </c>
      <c r="E29" s="9">
        <v>0.0454545454545455</v>
      </c>
      <c r="G29" s="231"/>
      <c r="H29" s="232"/>
      <c r="I29" s="234"/>
      <c r="J29" s="235"/>
      <c r="K29" s="236"/>
    </row>
    <row r="30" spans="1:11">
      <c r="A30" s="8" t="s">
        <v>33</v>
      </c>
      <c r="B30" s="4" t="s">
        <v>31</v>
      </c>
      <c r="C30" s="7">
        <v>77.225</v>
      </c>
      <c r="D30" s="8">
        <v>3</v>
      </c>
      <c r="E30" s="9">
        <v>0.0681818181818182</v>
      </c>
      <c r="G30" s="231"/>
      <c r="H30" s="232"/>
      <c r="I30" s="234"/>
      <c r="J30" s="235"/>
      <c r="K30" s="236"/>
    </row>
    <row r="31" spans="1:11">
      <c r="A31" s="8" t="s">
        <v>34</v>
      </c>
      <c r="B31" s="4" t="s">
        <v>31</v>
      </c>
      <c r="C31" s="7">
        <v>75.635</v>
      </c>
      <c r="D31" s="8">
        <v>4</v>
      </c>
      <c r="E31" s="9">
        <v>0.0909090909090909</v>
      </c>
      <c r="G31" s="231"/>
      <c r="H31" s="232"/>
      <c r="I31" s="234"/>
      <c r="J31" s="235"/>
      <c r="K31" s="236"/>
    </row>
    <row r="32" spans="1:11">
      <c r="A32" s="8" t="s">
        <v>35</v>
      </c>
      <c r="B32" s="4" t="s">
        <v>31</v>
      </c>
      <c r="C32" s="7">
        <v>75.19</v>
      </c>
      <c r="D32" s="8">
        <v>5</v>
      </c>
      <c r="E32" s="9">
        <v>0.113636363636364</v>
      </c>
      <c r="G32" s="231"/>
      <c r="H32" s="232"/>
      <c r="I32" s="234"/>
      <c r="J32" s="235"/>
      <c r="K32" s="236"/>
    </row>
    <row r="33" spans="1:11">
      <c r="A33" s="8" t="s">
        <v>36</v>
      </c>
      <c r="B33" s="4" t="s">
        <v>31</v>
      </c>
      <c r="C33" s="7">
        <v>73.835</v>
      </c>
      <c r="D33" s="8">
        <v>6</v>
      </c>
      <c r="E33" s="9">
        <v>0.136363636363636</v>
      </c>
      <c r="G33" s="231"/>
      <c r="H33" s="232"/>
      <c r="I33" s="234"/>
      <c r="J33" s="235"/>
      <c r="K33" s="236"/>
    </row>
    <row r="34" spans="1:11">
      <c r="A34" s="8" t="s">
        <v>37</v>
      </c>
      <c r="B34" s="4" t="s">
        <v>31</v>
      </c>
      <c r="C34" s="7">
        <v>73.355</v>
      </c>
      <c r="D34" s="8">
        <v>7</v>
      </c>
      <c r="E34" s="9">
        <v>0.159090909090909</v>
      </c>
      <c r="G34" s="231"/>
      <c r="H34" s="232"/>
      <c r="I34" s="234"/>
      <c r="J34" s="235"/>
      <c r="K34" s="236"/>
    </row>
    <row r="35" spans="1:11">
      <c r="A35" s="8" t="s">
        <v>38</v>
      </c>
      <c r="B35" s="4" t="s">
        <v>31</v>
      </c>
      <c r="C35" s="7">
        <v>72.935</v>
      </c>
      <c r="D35" s="8">
        <v>8</v>
      </c>
      <c r="E35" s="9">
        <v>0.181818181818182</v>
      </c>
      <c r="G35" s="231"/>
      <c r="H35" s="232"/>
      <c r="I35" s="234"/>
      <c r="J35" s="235"/>
      <c r="K35" s="236"/>
    </row>
    <row r="36" spans="1:11">
      <c r="A36" s="8" t="s">
        <v>39</v>
      </c>
      <c r="B36" s="4" t="s">
        <v>31</v>
      </c>
      <c r="C36" s="7">
        <v>72.82</v>
      </c>
      <c r="D36" s="8">
        <v>9</v>
      </c>
      <c r="E36" s="9">
        <v>0.204545454545455</v>
      </c>
      <c r="G36" s="231"/>
      <c r="H36" s="232"/>
      <c r="I36" s="234"/>
      <c r="J36" s="235"/>
      <c r="K36" s="236"/>
    </row>
    <row r="37" spans="1:11">
      <c r="A37" s="8" t="s">
        <v>40</v>
      </c>
      <c r="B37" s="4" t="s">
        <v>31</v>
      </c>
      <c r="C37" s="7">
        <v>72.795</v>
      </c>
      <c r="D37" s="8">
        <v>10</v>
      </c>
      <c r="E37" s="9">
        <v>0.227272727272727</v>
      </c>
      <c r="G37" s="231"/>
      <c r="H37" s="232"/>
      <c r="I37" s="234"/>
      <c r="J37" s="235"/>
      <c r="K37" s="236"/>
    </row>
    <row r="38" spans="1:11">
      <c r="A38" s="8" t="s">
        <v>41</v>
      </c>
      <c r="B38" s="4" t="s">
        <v>31</v>
      </c>
      <c r="C38" s="7">
        <v>72.69</v>
      </c>
      <c r="D38" s="8">
        <v>11</v>
      </c>
      <c r="E38" s="9">
        <v>0.25</v>
      </c>
      <c r="G38" s="231"/>
      <c r="H38" s="232"/>
      <c r="I38" s="234"/>
      <c r="J38" s="235"/>
      <c r="K38" s="236"/>
    </row>
    <row r="39" spans="1:11">
      <c r="A39" s="8" t="s">
        <v>42</v>
      </c>
      <c r="B39" s="4" t="s">
        <v>31</v>
      </c>
      <c r="C39" s="7">
        <v>72.495</v>
      </c>
      <c r="D39" s="8">
        <v>12</v>
      </c>
      <c r="E39" s="9">
        <v>0.272727272727273</v>
      </c>
      <c r="G39" s="231"/>
      <c r="H39" s="232"/>
      <c r="I39" s="234"/>
      <c r="J39" s="235"/>
      <c r="K39" s="236"/>
    </row>
    <row r="40" spans="1:11">
      <c r="A40" s="8" t="s">
        <v>43</v>
      </c>
      <c r="B40" s="4" t="s">
        <v>31</v>
      </c>
      <c r="C40" s="7">
        <v>72.175</v>
      </c>
      <c r="D40" s="8">
        <v>13</v>
      </c>
      <c r="E40" s="9">
        <v>0.295454545454545</v>
      </c>
      <c r="G40" s="231"/>
      <c r="H40" s="232"/>
      <c r="I40" s="234"/>
      <c r="J40" s="235"/>
      <c r="K40" s="236"/>
    </row>
    <row r="41" spans="1:11">
      <c r="A41" s="8" t="s">
        <v>44</v>
      </c>
      <c r="B41" s="4" t="s">
        <v>31</v>
      </c>
      <c r="C41" s="7">
        <v>71.99</v>
      </c>
      <c r="D41" s="8">
        <v>14</v>
      </c>
      <c r="E41" s="9">
        <v>0.318181818181818</v>
      </c>
      <c r="G41" s="231"/>
      <c r="H41" s="232"/>
      <c r="I41" s="234"/>
      <c r="J41" s="235"/>
      <c r="K41" s="236"/>
    </row>
    <row r="42" spans="1:11">
      <c r="A42" s="8" t="s">
        <v>45</v>
      </c>
      <c r="B42" s="4" t="s">
        <v>31</v>
      </c>
      <c r="C42" s="7">
        <v>71.715</v>
      </c>
      <c r="D42" s="8">
        <v>15</v>
      </c>
      <c r="E42" s="9">
        <v>0.340909090909091</v>
      </c>
      <c r="G42" s="231"/>
      <c r="H42" s="232"/>
      <c r="I42" s="234"/>
      <c r="J42" s="235"/>
      <c r="K42" s="236"/>
    </row>
    <row r="43" spans="1:11">
      <c r="A43" s="8" t="s">
        <v>46</v>
      </c>
      <c r="B43" s="4" t="s">
        <v>31</v>
      </c>
      <c r="C43" s="7">
        <v>70.735</v>
      </c>
      <c r="D43" s="8">
        <v>16</v>
      </c>
      <c r="E43" s="9">
        <v>0.363636363636364</v>
      </c>
      <c r="G43" s="231"/>
      <c r="H43" s="232"/>
      <c r="I43" s="234"/>
      <c r="J43" s="235"/>
      <c r="K43" s="236"/>
    </row>
    <row r="44" spans="1:11">
      <c r="A44" s="8" t="s">
        <v>47</v>
      </c>
      <c r="B44" s="4" t="s">
        <v>31</v>
      </c>
      <c r="C44" s="7">
        <v>70.405</v>
      </c>
      <c r="D44" s="8">
        <v>17</v>
      </c>
      <c r="E44" s="9">
        <v>0.386363636363636</v>
      </c>
      <c r="G44" s="231"/>
      <c r="H44" s="232"/>
      <c r="I44" s="234"/>
      <c r="J44" s="235"/>
      <c r="K44" s="236"/>
    </row>
    <row r="45" spans="1:11">
      <c r="A45" s="8" t="s">
        <v>48</v>
      </c>
      <c r="B45" s="4" t="s">
        <v>31</v>
      </c>
      <c r="C45" s="7">
        <v>70.035</v>
      </c>
      <c r="D45" s="8">
        <v>18</v>
      </c>
      <c r="E45" s="9">
        <v>0.409090909090909</v>
      </c>
      <c r="G45" s="231"/>
      <c r="H45" s="232"/>
      <c r="I45" s="234"/>
      <c r="J45" s="235"/>
      <c r="K45" s="236"/>
    </row>
    <row r="46" spans="1:11">
      <c r="A46" s="8" t="s">
        <v>49</v>
      </c>
      <c r="B46" s="4" t="s">
        <v>31</v>
      </c>
      <c r="C46" s="7">
        <v>69.99</v>
      </c>
      <c r="D46" s="8">
        <v>19</v>
      </c>
      <c r="E46" s="9">
        <v>0.431818181818182</v>
      </c>
      <c r="G46" s="231"/>
      <c r="H46" s="232"/>
      <c r="I46" s="234"/>
      <c r="J46" s="235"/>
      <c r="K46" s="236"/>
    </row>
    <row r="47" spans="1:5">
      <c r="A47" s="8" t="s">
        <v>50</v>
      </c>
      <c r="B47" s="4" t="s">
        <v>31</v>
      </c>
      <c r="C47" s="7">
        <v>69.75</v>
      </c>
      <c r="D47" s="8">
        <v>20</v>
      </c>
      <c r="E47" s="9">
        <v>0.454545454545455</v>
      </c>
    </row>
    <row r="48" spans="1:5">
      <c r="A48" s="8" t="s">
        <v>51</v>
      </c>
      <c r="B48" s="4" t="s">
        <v>31</v>
      </c>
      <c r="C48" s="7">
        <v>69.46</v>
      </c>
      <c r="D48" s="8">
        <v>21</v>
      </c>
      <c r="E48" s="9">
        <v>0.477272727272727</v>
      </c>
    </row>
    <row r="49" spans="1:5">
      <c r="A49" s="8" t="s">
        <v>52</v>
      </c>
      <c r="B49" s="4" t="s">
        <v>31</v>
      </c>
      <c r="C49" s="7">
        <v>69.29</v>
      </c>
      <c r="D49" s="8">
        <v>22</v>
      </c>
      <c r="E49" s="9">
        <v>0.5</v>
      </c>
    </row>
    <row r="50" spans="1:5">
      <c r="A50" s="8" t="s">
        <v>53</v>
      </c>
      <c r="B50" s="4" t="s">
        <v>31</v>
      </c>
      <c r="C50" s="7">
        <v>69.11</v>
      </c>
      <c r="D50" s="8">
        <v>23</v>
      </c>
      <c r="E50" s="9">
        <v>0.522727272727273</v>
      </c>
    </row>
    <row r="51" spans="1:5">
      <c r="A51" s="8" t="s">
        <v>54</v>
      </c>
      <c r="B51" s="4" t="s">
        <v>31</v>
      </c>
      <c r="C51" s="7">
        <v>68.94</v>
      </c>
      <c r="D51" s="8">
        <v>24</v>
      </c>
      <c r="E51" s="9">
        <v>0.545454545454545</v>
      </c>
    </row>
    <row r="52" spans="1:5">
      <c r="A52" s="8" t="s">
        <v>55</v>
      </c>
      <c r="B52" s="4" t="s">
        <v>31</v>
      </c>
      <c r="C52" s="7">
        <v>68.64</v>
      </c>
      <c r="D52" s="8">
        <v>25</v>
      </c>
      <c r="E52" s="9">
        <v>0.568181818181818</v>
      </c>
    </row>
    <row r="53" spans="1:5">
      <c r="A53" s="8" t="s">
        <v>56</v>
      </c>
      <c r="B53" s="4" t="s">
        <v>31</v>
      </c>
      <c r="C53" s="7">
        <v>68.245</v>
      </c>
      <c r="D53" s="8">
        <v>26</v>
      </c>
      <c r="E53" s="9">
        <v>0.590909090909091</v>
      </c>
    </row>
    <row r="54" spans="1:5">
      <c r="A54" s="8" t="s">
        <v>57</v>
      </c>
      <c r="B54" s="4" t="s">
        <v>31</v>
      </c>
      <c r="C54" s="7">
        <v>68.125</v>
      </c>
      <c r="D54" s="8">
        <v>27</v>
      </c>
      <c r="E54" s="9">
        <v>0.613636363636364</v>
      </c>
    </row>
    <row r="55" spans="1:5">
      <c r="A55" s="8" t="s">
        <v>58</v>
      </c>
      <c r="B55" s="4" t="s">
        <v>31</v>
      </c>
      <c r="C55" s="7">
        <v>67.805</v>
      </c>
      <c r="D55" s="8">
        <v>28</v>
      </c>
      <c r="E55" s="9">
        <v>0.636363636363636</v>
      </c>
    </row>
    <row r="56" spans="1:5">
      <c r="A56" s="8" t="s">
        <v>59</v>
      </c>
      <c r="B56" s="4" t="s">
        <v>31</v>
      </c>
      <c r="C56" s="7">
        <v>67.53</v>
      </c>
      <c r="D56" s="8">
        <v>29</v>
      </c>
      <c r="E56" s="9">
        <v>0.659090909090909</v>
      </c>
    </row>
    <row r="57" spans="1:5">
      <c r="A57" s="8" t="s">
        <v>60</v>
      </c>
      <c r="B57" s="4" t="s">
        <v>31</v>
      </c>
      <c r="C57" s="7">
        <v>67.28</v>
      </c>
      <c r="D57" s="8">
        <v>30</v>
      </c>
      <c r="E57" s="9">
        <v>0.681818181818182</v>
      </c>
    </row>
    <row r="58" spans="1:5">
      <c r="A58" s="8" t="s">
        <v>61</v>
      </c>
      <c r="B58" s="4" t="s">
        <v>31</v>
      </c>
      <c r="C58" s="7">
        <v>67.03</v>
      </c>
      <c r="D58" s="8">
        <v>31</v>
      </c>
      <c r="E58" s="9">
        <v>0.704545454545455</v>
      </c>
    </row>
    <row r="59" spans="1:5">
      <c r="A59" s="8" t="s">
        <v>62</v>
      </c>
      <c r="B59" s="4" t="s">
        <v>31</v>
      </c>
      <c r="C59" s="7">
        <v>66.55</v>
      </c>
      <c r="D59" s="8">
        <v>32</v>
      </c>
      <c r="E59" s="9">
        <v>0.727272727272727</v>
      </c>
    </row>
    <row r="60" spans="1:5">
      <c r="A60" s="8" t="s">
        <v>63</v>
      </c>
      <c r="B60" s="4" t="s">
        <v>31</v>
      </c>
      <c r="C60" s="7">
        <v>65.935</v>
      </c>
      <c r="D60" s="8">
        <v>33</v>
      </c>
      <c r="E60" s="9">
        <v>0.75</v>
      </c>
    </row>
    <row r="61" spans="1:5">
      <c r="A61" s="8" t="s">
        <v>64</v>
      </c>
      <c r="B61" s="4" t="s">
        <v>31</v>
      </c>
      <c r="C61" s="7">
        <v>65.82</v>
      </c>
      <c r="D61" s="8">
        <v>34</v>
      </c>
      <c r="E61" s="9">
        <v>0.772727272727273</v>
      </c>
    </row>
    <row r="62" spans="1:5">
      <c r="A62" s="8" t="s">
        <v>65</v>
      </c>
      <c r="B62" s="4" t="s">
        <v>31</v>
      </c>
      <c r="C62" s="7">
        <v>65.715</v>
      </c>
      <c r="D62" s="8">
        <v>35</v>
      </c>
      <c r="E62" s="9">
        <v>0.795454545454545</v>
      </c>
    </row>
    <row r="63" spans="1:5">
      <c r="A63" s="8" t="s">
        <v>66</v>
      </c>
      <c r="B63" s="4" t="s">
        <v>31</v>
      </c>
      <c r="C63" s="7">
        <v>65.575</v>
      </c>
      <c r="D63" s="8">
        <v>36</v>
      </c>
      <c r="E63" s="9">
        <v>0.818181818181818</v>
      </c>
    </row>
    <row r="64" spans="1:5">
      <c r="A64" s="8" t="s">
        <v>67</v>
      </c>
      <c r="B64" s="4" t="s">
        <v>31</v>
      </c>
      <c r="C64" s="7">
        <v>65.395</v>
      </c>
      <c r="D64" s="8">
        <v>37</v>
      </c>
      <c r="E64" s="9">
        <v>0.840909090909091</v>
      </c>
    </row>
    <row r="65" spans="1:5">
      <c r="A65" s="8" t="s">
        <v>68</v>
      </c>
      <c r="B65" s="4" t="s">
        <v>31</v>
      </c>
      <c r="C65" s="7">
        <v>65.225</v>
      </c>
      <c r="D65" s="8">
        <v>38</v>
      </c>
      <c r="E65" s="9">
        <v>0.863636363636364</v>
      </c>
    </row>
    <row r="66" spans="1:5">
      <c r="A66" s="8" t="s">
        <v>69</v>
      </c>
      <c r="B66" s="4" t="s">
        <v>31</v>
      </c>
      <c r="C66" s="7">
        <v>64.91</v>
      </c>
      <c r="D66" s="8">
        <v>39</v>
      </c>
      <c r="E66" s="9">
        <v>0.886363636363636</v>
      </c>
    </row>
    <row r="67" spans="1:5">
      <c r="A67" s="8" t="s">
        <v>70</v>
      </c>
      <c r="B67" s="4" t="s">
        <v>31</v>
      </c>
      <c r="C67" s="7">
        <v>63.96</v>
      </c>
      <c r="D67" s="8">
        <v>40</v>
      </c>
      <c r="E67" s="9">
        <v>0.909090909090909</v>
      </c>
    </row>
    <row r="68" spans="1:5">
      <c r="A68" s="8" t="s">
        <v>71</v>
      </c>
      <c r="B68" s="4" t="s">
        <v>31</v>
      </c>
      <c r="C68" s="7">
        <v>62.975</v>
      </c>
      <c r="D68" s="8">
        <v>41</v>
      </c>
      <c r="E68" s="9">
        <v>0.931818181818182</v>
      </c>
    </row>
    <row r="69" spans="1:5">
      <c r="A69" s="8" t="s">
        <v>72</v>
      </c>
      <c r="B69" s="4" t="s">
        <v>31</v>
      </c>
      <c r="C69" s="7">
        <v>61.87</v>
      </c>
      <c r="D69" s="8">
        <v>42</v>
      </c>
      <c r="E69" s="9">
        <v>0.954545454545455</v>
      </c>
    </row>
    <row r="70" spans="1:5">
      <c r="A70" s="8" t="s">
        <v>73</v>
      </c>
      <c r="B70" s="4" t="s">
        <v>31</v>
      </c>
      <c r="C70" s="7">
        <v>61.175</v>
      </c>
      <c r="D70" s="8">
        <v>43</v>
      </c>
      <c r="E70" s="9">
        <v>0.977272727272727</v>
      </c>
    </row>
    <row r="71" spans="1:5">
      <c r="A71" s="8" t="s">
        <v>74</v>
      </c>
      <c r="B71" s="4" t="s">
        <v>31</v>
      </c>
      <c r="C71" s="7">
        <v>60.78</v>
      </c>
      <c r="D71" s="8">
        <v>44</v>
      </c>
      <c r="E71" s="9">
        <v>1</v>
      </c>
    </row>
    <row r="72" spans="1:5">
      <c r="A72" s="4"/>
      <c r="B72" s="4"/>
      <c r="C72" s="4"/>
      <c r="D72" s="4"/>
      <c r="E72" s="4"/>
    </row>
    <row r="73" spans="1:5">
      <c r="A73" s="4" t="s">
        <v>1</v>
      </c>
      <c r="B73" s="4" t="s">
        <v>2</v>
      </c>
      <c r="C73" s="4" t="s">
        <v>3</v>
      </c>
      <c r="D73" s="4" t="s">
        <v>4</v>
      </c>
      <c r="E73" s="4" t="s">
        <v>5</v>
      </c>
    </row>
    <row r="74" spans="1:5">
      <c r="A74" s="237" t="s">
        <v>75</v>
      </c>
      <c r="B74" s="4" t="s">
        <v>76</v>
      </c>
      <c r="C74" s="8">
        <v>83.45</v>
      </c>
      <c r="D74" s="8">
        <v>1</v>
      </c>
      <c r="E74" s="9">
        <v>0.0222222222222222</v>
      </c>
    </row>
    <row r="75" spans="1:5">
      <c r="A75" s="237" t="s">
        <v>77</v>
      </c>
      <c r="B75" s="4" t="s">
        <v>76</v>
      </c>
      <c r="C75" s="8">
        <v>83.085</v>
      </c>
      <c r="D75" s="8">
        <v>2</v>
      </c>
      <c r="E75" s="9">
        <v>0.0444444444444444</v>
      </c>
    </row>
    <row r="76" spans="1:5">
      <c r="A76" s="237" t="s">
        <v>78</v>
      </c>
      <c r="B76" s="4" t="s">
        <v>76</v>
      </c>
      <c r="C76" s="8">
        <v>81.22</v>
      </c>
      <c r="D76" s="8">
        <v>3</v>
      </c>
      <c r="E76" s="9">
        <v>0.0666666666666667</v>
      </c>
    </row>
    <row r="77" spans="1:5">
      <c r="A77" s="237" t="s">
        <v>79</v>
      </c>
      <c r="B77" s="4" t="s">
        <v>76</v>
      </c>
      <c r="C77" s="8">
        <v>81.12</v>
      </c>
      <c r="D77" s="8">
        <v>4</v>
      </c>
      <c r="E77" s="9">
        <v>0.0888888888888889</v>
      </c>
    </row>
    <row r="78" spans="1:5">
      <c r="A78" s="237" t="s">
        <v>80</v>
      </c>
      <c r="B78" s="4" t="s">
        <v>76</v>
      </c>
      <c r="C78" s="8">
        <v>79.945</v>
      </c>
      <c r="D78" s="8">
        <v>5</v>
      </c>
      <c r="E78" s="9">
        <v>0.111111111111111</v>
      </c>
    </row>
    <row r="79" spans="1:5">
      <c r="A79" s="237" t="s">
        <v>81</v>
      </c>
      <c r="B79" s="4" t="s">
        <v>76</v>
      </c>
      <c r="C79" s="8">
        <v>79.81</v>
      </c>
      <c r="D79" s="8">
        <v>6</v>
      </c>
      <c r="E79" s="9">
        <v>0.133333333333333</v>
      </c>
    </row>
    <row r="80" spans="1:5">
      <c r="A80" s="237" t="s">
        <v>82</v>
      </c>
      <c r="B80" s="4" t="s">
        <v>76</v>
      </c>
      <c r="C80" s="8">
        <v>78.93</v>
      </c>
      <c r="D80" s="8">
        <v>7</v>
      </c>
      <c r="E80" s="9">
        <v>0.155555555555556</v>
      </c>
    </row>
    <row r="81" spans="1:5">
      <c r="A81" s="237" t="s">
        <v>83</v>
      </c>
      <c r="B81" s="4" t="s">
        <v>76</v>
      </c>
      <c r="C81" s="8">
        <v>78.03</v>
      </c>
      <c r="D81" s="8">
        <v>8</v>
      </c>
      <c r="E81" s="9">
        <v>0.177777777777778</v>
      </c>
    </row>
    <row r="82" spans="1:5">
      <c r="A82" s="237" t="s">
        <v>84</v>
      </c>
      <c r="B82" s="4" t="s">
        <v>76</v>
      </c>
      <c r="C82" s="8">
        <v>77.085</v>
      </c>
      <c r="D82" s="8">
        <v>9</v>
      </c>
      <c r="E82" s="9">
        <v>0.2</v>
      </c>
    </row>
    <row r="83" spans="1:5">
      <c r="A83" s="237" t="s">
        <v>85</v>
      </c>
      <c r="B83" s="4" t="s">
        <v>76</v>
      </c>
      <c r="C83" s="8">
        <v>74.635</v>
      </c>
      <c r="D83" s="8">
        <v>10</v>
      </c>
      <c r="E83" s="9">
        <v>0.222222222222222</v>
      </c>
    </row>
    <row r="84" spans="1:5">
      <c r="A84" s="237" t="s">
        <v>86</v>
      </c>
      <c r="B84" s="4" t="s">
        <v>76</v>
      </c>
      <c r="C84" s="8">
        <v>74.57</v>
      </c>
      <c r="D84" s="8">
        <v>11</v>
      </c>
      <c r="E84" s="9">
        <v>0.244444444444444</v>
      </c>
    </row>
    <row r="85" spans="1:5">
      <c r="A85" s="237" t="s">
        <v>87</v>
      </c>
      <c r="B85" s="4" t="s">
        <v>76</v>
      </c>
      <c r="C85" s="8">
        <v>73.91</v>
      </c>
      <c r="D85" s="8">
        <v>12</v>
      </c>
      <c r="E85" s="9">
        <v>0.266666666666667</v>
      </c>
    </row>
    <row r="86" spans="1:5">
      <c r="A86" s="237" t="s">
        <v>88</v>
      </c>
      <c r="B86" s="4" t="s">
        <v>76</v>
      </c>
      <c r="C86" s="8">
        <v>73.89</v>
      </c>
      <c r="D86" s="8">
        <v>13</v>
      </c>
      <c r="E86" s="9">
        <v>0.288888888888889</v>
      </c>
    </row>
    <row r="87" spans="1:5">
      <c r="A87" s="237" t="s">
        <v>89</v>
      </c>
      <c r="B87" s="4" t="s">
        <v>76</v>
      </c>
      <c r="C87" s="8">
        <v>73.635</v>
      </c>
      <c r="D87" s="8">
        <v>14</v>
      </c>
      <c r="E87" s="9">
        <v>0.311111111111111</v>
      </c>
    </row>
    <row r="88" spans="1:5">
      <c r="A88" s="237" t="s">
        <v>90</v>
      </c>
      <c r="B88" s="4" t="s">
        <v>76</v>
      </c>
      <c r="C88" s="8">
        <v>73.165</v>
      </c>
      <c r="D88" s="8">
        <v>15</v>
      </c>
      <c r="E88" s="9">
        <v>0.333333333333333</v>
      </c>
    </row>
    <row r="89" spans="1:5">
      <c r="A89" s="237" t="s">
        <v>91</v>
      </c>
      <c r="B89" s="4" t="s">
        <v>76</v>
      </c>
      <c r="C89" s="8">
        <v>72.415</v>
      </c>
      <c r="D89" s="8">
        <v>16</v>
      </c>
      <c r="E89" s="9">
        <v>0.355555555555556</v>
      </c>
    </row>
    <row r="90" spans="1:5">
      <c r="A90" s="237" t="s">
        <v>92</v>
      </c>
      <c r="B90" s="4" t="s">
        <v>76</v>
      </c>
      <c r="C90" s="8">
        <v>71.86</v>
      </c>
      <c r="D90" s="8">
        <v>17</v>
      </c>
      <c r="E90" s="9">
        <v>0.377777777777778</v>
      </c>
    </row>
    <row r="91" spans="1:5">
      <c r="A91" s="237" t="s">
        <v>93</v>
      </c>
      <c r="B91" s="4" t="s">
        <v>76</v>
      </c>
      <c r="C91" s="8">
        <v>71.22</v>
      </c>
      <c r="D91" s="8">
        <v>18</v>
      </c>
      <c r="E91" s="9">
        <v>0.4</v>
      </c>
    </row>
    <row r="92" spans="1:5">
      <c r="A92" s="237" t="s">
        <v>94</v>
      </c>
      <c r="B92" s="4" t="s">
        <v>76</v>
      </c>
      <c r="C92" s="8">
        <v>70.67</v>
      </c>
      <c r="D92" s="8">
        <v>19</v>
      </c>
      <c r="E92" s="9">
        <v>0.422222222222222</v>
      </c>
    </row>
    <row r="93" spans="1:5">
      <c r="A93" s="237" t="s">
        <v>95</v>
      </c>
      <c r="B93" s="4" t="s">
        <v>76</v>
      </c>
      <c r="C93" s="8">
        <v>70.18</v>
      </c>
      <c r="D93" s="8">
        <v>20</v>
      </c>
      <c r="E93" s="9">
        <v>0.444444444444444</v>
      </c>
    </row>
    <row r="94" spans="1:5">
      <c r="A94" s="237" t="s">
        <v>96</v>
      </c>
      <c r="B94" s="4" t="s">
        <v>76</v>
      </c>
      <c r="C94" s="8">
        <v>70.13</v>
      </c>
      <c r="D94" s="8">
        <v>21</v>
      </c>
      <c r="E94" s="9">
        <v>0.466666666666667</v>
      </c>
    </row>
    <row r="95" spans="1:5">
      <c r="A95" s="237" t="s">
        <v>97</v>
      </c>
      <c r="B95" s="4" t="s">
        <v>76</v>
      </c>
      <c r="C95" s="8">
        <v>69.465</v>
      </c>
      <c r="D95" s="8">
        <v>22</v>
      </c>
      <c r="E95" s="9">
        <v>0.488888888888889</v>
      </c>
    </row>
    <row r="96" spans="1:5">
      <c r="A96" s="237" t="s">
        <v>98</v>
      </c>
      <c r="B96" s="4" t="s">
        <v>76</v>
      </c>
      <c r="C96" s="8">
        <v>69.26</v>
      </c>
      <c r="D96" s="8">
        <v>23</v>
      </c>
      <c r="E96" s="9">
        <v>0.511111111111111</v>
      </c>
    </row>
    <row r="97" spans="1:5">
      <c r="A97" s="237" t="s">
        <v>99</v>
      </c>
      <c r="B97" s="4" t="s">
        <v>76</v>
      </c>
      <c r="C97" s="8">
        <v>69.06</v>
      </c>
      <c r="D97" s="8">
        <v>24</v>
      </c>
      <c r="E97" s="9">
        <v>0.533333333333333</v>
      </c>
    </row>
    <row r="98" spans="1:5">
      <c r="A98" s="237" t="s">
        <v>100</v>
      </c>
      <c r="B98" s="4" t="s">
        <v>76</v>
      </c>
      <c r="C98" s="8">
        <v>68.795</v>
      </c>
      <c r="D98" s="8">
        <v>25</v>
      </c>
      <c r="E98" s="9">
        <v>0.555555555555556</v>
      </c>
    </row>
    <row r="99" spans="1:5">
      <c r="A99" s="237" t="s">
        <v>101</v>
      </c>
      <c r="B99" s="4" t="s">
        <v>76</v>
      </c>
      <c r="C99" s="8">
        <v>68.615</v>
      </c>
      <c r="D99" s="8">
        <v>26</v>
      </c>
      <c r="E99" s="9">
        <v>0.577777777777778</v>
      </c>
    </row>
    <row r="100" spans="1:5">
      <c r="A100" s="237" t="s">
        <v>102</v>
      </c>
      <c r="B100" s="4" t="s">
        <v>76</v>
      </c>
      <c r="C100" s="8">
        <v>68.44</v>
      </c>
      <c r="D100" s="8">
        <v>27</v>
      </c>
      <c r="E100" s="9">
        <v>0.6</v>
      </c>
    </row>
    <row r="101" spans="1:5">
      <c r="A101" s="237" t="s">
        <v>103</v>
      </c>
      <c r="B101" s="4" t="s">
        <v>76</v>
      </c>
      <c r="C101" s="8">
        <v>68.28</v>
      </c>
      <c r="D101" s="8">
        <v>28</v>
      </c>
      <c r="E101" s="9">
        <v>0.622222222222222</v>
      </c>
    </row>
    <row r="102" spans="1:5">
      <c r="A102" s="237" t="s">
        <v>104</v>
      </c>
      <c r="B102" s="4" t="s">
        <v>76</v>
      </c>
      <c r="C102" s="8">
        <v>68.125</v>
      </c>
      <c r="D102" s="8">
        <v>29</v>
      </c>
      <c r="E102" s="9">
        <v>0.644444444444444</v>
      </c>
    </row>
    <row r="103" spans="1:5">
      <c r="A103" s="237" t="s">
        <v>105</v>
      </c>
      <c r="B103" s="4" t="s">
        <v>76</v>
      </c>
      <c r="C103" s="8">
        <v>67.81</v>
      </c>
      <c r="D103" s="8">
        <v>30</v>
      </c>
      <c r="E103" s="9">
        <v>0.666666666666667</v>
      </c>
    </row>
    <row r="104" spans="1:5">
      <c r="A104" s="237" t="s">
        <v>106</v>
      </c>
      <c r="B104" s="4" t="s">
        <v>76</v>
      </c>
      <c r="C104" s="8">
        <v>67.61</v>
      </c>
      <c r="D104" s="8">
        <v>31</v>
      </c>
      <c r="E104" s="9">
        <v>0.688888888888889</v>
      </c>
    </row>
    <row r="105" spans="1:5">
      <c r="A105" s="237" t="s">
        <v>107</v>
      </c>
      <c r="B105" s="4" t="s">
        <v>76</v>
      </c>
      <c r="C105" s="8">
        <v>67.305</v>
      </c>
      <c r="D105" s="8">
        <v>32</v>
      </c>
      <c r="E105" s="9">
        <v>0.711111111111111</v>
      </c>
    </row>
    <row r="106" spans="1:5">
      <c r="A106" s="237" t="s">
        <v>108</v>
      </c>
      <c r="B106" s="4" t="s">
        <v>76</v>
      </c>
      <c r="C106" s="8">
        <v>67.27</v>
      </c>
      <c r="D106" s="8">
        <v>33</v>
      </c>
      <c r="E106" s="9">
        <v>0.733333333333333</v>
      </c>
    </row>
    <row r="107" spans="1:5">
      <c r="A107" s="237" t="s">
        <v>109</v>
      </c>
      <c r="B107" s="4" t="s">
        <v>76</v>
      </c>
      <c r="C107" s="8">
        <v>66.86</v>
      </c>
      <c r="D107" s="8">
        <v>34</v>
      </c>
      <c r="E107" s="9">
        <v>0.755555555555556</v>
      </c>
    </row>
    <row r="108" spans="1:5">
      <c r="A108" s="237" t="s">
        <v>110</v>
      </c>
      <c r="B108" s="4" t="s">
        <v>76</v>
      </c>
      <c r="C108" s="8">
        <v>66.82</v>
      </c>
      <c r="D108" s="8">
        <v>35</v>
      </c>
      <c r="E108" s="9">
        <v>0.777777777777778</v>
      </c>
    </row>
    <row r="109" spans="1:5">
      <c r="A109" s="237" t="s">
        <v>111</v>
      </c>
      <c r="B109" s="4" t="s">
        <v>76</v>
      </c>
      <c r="C109" s="8">
        <v>66.455</v>
      </c>
      <c r="D109" s="8">
        <v>36</v>
      </c>
      <c r="E109" s="9">
        <v>0.8</v>
      </c>
    </row>
    <row r="110" spans="1:5">
      <c r="A110" s="237" t="s">
        <v>112</v>
      </c>
      <c r="B110" s="4" t="s">
        <v>76</v>
      </c>
      <c r="C110" s="8">
        <v>65.785</v>
      </c>
      <c r="D110" s="8">
        <v>37</v>
      </c>
      <c r="E110" s="9">
        <v>0.822222222222222</v>
      </c>
    </row>
    <row r="111" spans="1:5">
      <c r="A111" s="237" t="s">
        <v>113</v>
      </c>
      <c r="B111" s="4" t="s">
        <v>76</v>
      </c>
      <c r="C111" s="8">
        <v>65.53</v>
      </c>
      <c r="D111" s="8">
        <v>38</v>
      </c>
      <c r="E111" s="9">
        <v>0.844444444444444</v>
      </c>
    </row>
    <row r="112" spans="1:5">
      <c r="A112" s="237" t="s">
        <v>114</v>
      </c>
      <c r="B112" s="4" t="s">
        <v>76</v>
      </c>
      <c r="C112" s="8">
        <v>65.51</v>
      </c>
      <c r="D112" s="8">
        <v>39</v>
      </c>
      <c r="E112" s="9">
        <v>0.866666666666667</v>
      </c>
    </row>
    <row r="113" spans="1:5">
      <c r="A113" s="237" t="s">
        <v>115</v>
      </c>
      <c r="B113" s="4" t="s">
        <v>76</v>
      </c>
      <c r="C113" s="8">
        <v>65.26</v>
      </c>
      <c r="D113" s="8">
        <v>40</v>
      </c>
      <c r="E113" s="9">
        <v>0.888888888888889</v>
      </c>
    </row>
    <row r="114" spans="1:5">
      <c r="A114" s="237" t="s">
        <v>116</v>
      </c>
      <c r="B114" s="4" t="s">
        <v>76</v>
      </c>
      <c r="C114" s="8">
        <v>64.97</v>
      </c>
      <c r="D114" s="8">
        <v>41</v>
      </c>
      <c r="E114" s="9">
        <v>0.911111111111111</v>
      </c>
    </row>
    <row r="115" spans="1:5">
      <c r="A115" s="237" t="s">
        <v>117</v>
      </c>
      <c r="B115" s="4" t="s">
        <v>76</v>
      </c>
      <c r="C115" s="8">
        <v>64.13</v>
      </c>
      <c r="D115" s="8">
        <v>42</v>
      </c>
      <c r="E115" s="9">
        <v>0.933333333333333</v>
      </c>
    </row>
    <row r="116" spans="1:5">
      <c r="A116" s="237" t="s">
        <v>118</v>
      </c>
      <c r="B116" s="4" t="s">
        <v>76</v>
      </c>
      <c r="C116" s="8">
        <v>63.595</v>
      </c>
      <c r="D116" s="8">
        <v>43</v>
      </c>
      <c r="E116" s="9">
        <v>0.955555555555556</v>
      </c>
    </row>
    <row r="117" spans="1:5">
      <c r="A117" s="237" t="s">
        <v>119</v>
      </c>
      <c r="B117" s="4" t="s">
        <v>76</v>
      </c>
      <c r="C117" s="8">
        <v>63.56</v>
      </c>
      <c r="D117" s="8">
        <v>44</v>
      </c>
      <c r="E117" s="9">
        <v>0.977777777777778</v>
      </c>
    </row>
    <row r="118" spans="1:5">
      <c r="A118" s="237" t="s">
        <v>120</v>
      </c>
      <c r="B118" s="4" t="s">
        <v>76</v>
      </c>
      <c r="C118" s="8">
        <v>63.37</v>
      </c>
      <c r="D118" s="8">
        <v>45</v>
      </c>
      <c r="E118" s="9">
        <v>1</v>
      </c>
    </row>
    <row r="119" spans="1:5">
      <c r="A119" s="4"/>
      <c r="B119" s="4"/>
      <c r="C119" s="4"/>
      <c r="D119" s="4"/>
      <c r="E119" s="4"/>
    </row>
    <row r="120" spans="1:5">
      <c r="A120" s="4" t="s">
        <v>1</v>
      </c>
      <c r="B120" s="4" t="s">
        <v>2</v>
      </c>
      <c r="C120" s="4" t="s">
        <v>3</v>
      </c>
      <c r="D120" s="4" t="s">
        <v>4</v>
      </c>
      <c r="E120" s="4" t="s">
        <v>5</v>
      </c>
    </row>
    <row r="121" spans="1:5">
      <c r="A121" s="8" t="s">
        <v>121</v>
      </c>
      <c r="B121" s="4" t="s">
        <v>122</v>
      </c>
      <c r="C121" s="8">
        <v>85.24</v>
      </c>
      <c r="D121" s="8">
        <v>1</v>
      </c>
      <c r="E121" s="238">
        <f t="shared" ref="E121:E166" si="0">D121/46</f>
        <v>0.0217391304347826</v>
      </c>
    </row>
    <row r="122" spans="1:5">
      <c r="A122" s="8" t="s">
        <v>123</v>
      </c>
      <c r="B122" s="4" t="s">
        <v>122</v>
      </c>
      <c r="C122" s="8">
        <v>84.3</v>
      </c>
      <c r="D122" s="8">
        <v>2</v>
      </c>
      <c r="E122" s="238">
        <f t="shared" si="0"/>
        <v>0.0434782608695652</v>
      </c>
    </row>
    <row r="123" spans="1:5">
      <c r="A123" s="8" t="s">
        <v>124</v>
      </c>
      <c r="B123" s="4" t="s">
        <v>122</v>
      </c>
      <c r="C123" s="8">
        <v>83.17</v>
      </c>
      <c r="D123" s="8">
        <v>3</v>
      </c>
      <c r="E123" s="238">
        <f t="shared" si="0"/>
        <v>0.0652173913043478</v>
      </c>
    </row>
    <row r="124" spans="1:5">
      <c r="A124" s="8" t="s">
        <v>125</v>
      </c>
      <c r="B124" s="4" t="s">
        <v>122</v>
      </c>
      <c r="C124" s="8">
        <v>77.59</v>
      </c>
      <c r="D124" s="8">
        <v>4</v>
      </c>
      <c r="E124" s="238">
        <f t="shared" si="0"/>
        <v>0.0869565217391304</v>
      </c>
    </row>
    <row r="125" spans="1:5">
      <c r="A125" s="8" t="s">
        <v>126</v>
      </c>
      <c r="B125" s="4" t="s">
        <v>122</v>
      </c>
      <c r="C125" s="8">
        <v>77.02</v>
      </c>
      <c r="D125" s="8">
        <v>5</v>
      </c>
      <c r="E125" s="238">
        <f t="shared" si="0"/>
        <v>0.108695652173913</v>
      </c>
    </row>
    <row r="126" spans="1:5">
      <c r="A126" s="8" t="s">
        <v>127</v>
      </c>
      <c r="B126" s="4" t="s">
        <v>122</v>
      </c>
      <c r="C126" s="8">
        <v>76.61</v>
      </c>
      <c r="D126" s="8">
        <v>6</v>
      </c>
      <c r="E126" s="238">
        <f t="shared" si="0"/>
        <v>0.130434782608696</v>
      </c>
    </row>
    <row r="127" spans="1:5">
      <c r="A127" s="8" t="s">
        <v>128</v>
      </c>
      <c r="B127" s="4" t="s">
        <v>122</v>
      </c>
      <c r="C127" s="8">
        <v>75.84</v>
      </c>
      <c r="D127" s="8">
        <v>7</v>
      </c>
      <c r="E127" s="238">
        <f t="shared" si="0"/>
        <v>0.152173913043478</v>
      </c>
    </row>
    <row r="128" spans="1:5">
      <c r="A128" s="8" t="s">
        <v>129</v>
      </c>
      <c r="B128" s="4" t="s">
        <v>122</v>
      </c>
      <c r="C128" s="8">
        <v>75.61</v>
      </c>
      <c r="D128" s="8">
        <v>8</v>
      </c>
      <c r="E128" s="238">
        <f t="shared" si="0"/>
        <v>0.173913043478261</v>
      </c>
    </row>
    <row r="129" spans="1:5">
      <c r="A129" s="8" t="s">
        <v>130</v>
      </c>
      <c r="B129" s="4" t="s">
        <v>122</v>
      </c>
      <c r="C129" s="8">
        <v>75.46</v>
      </c>
      <c r="D129" s="8">
        <v>9</v>
      </c>
      <c r="E129" s="238">
        <f t="shared" si="0"/>
        <v>0.195652173913043</v>
      </c>
    </row>
    <row r="130" spans="1:5">
      <c r="A130" s="8" t="s">
        <v>131</v>
      </c>
      <c r="B130" s="4" t="s">
        <v>122</v>
      </c>
      <c r="C130" s="8">
        <v>75.32</v>
      </c>
      <c r="D130" s="8">
        <v>10</v>
      </c>
      <c r="E130" s="238">
        <f t="shared" si="0"/>
        <v>0.217391304347826</v>
      </c>
    </row>
    <row r="131" spans="1:5">
      <c r="A131" s="8" t="s">
        <v>132</v>
      </c>
      <c r="B131" s="4" t="s">
        <v>122</v>
      </c>
      <c r="C131" s="8">
        <v>73.58</v>
      </c>
      <c r="D131" s="8">
        <v>11</v>
      </c>
      <c r="E131" s="238">
        <f t="shared" si="0"/>
        <v>0.239130434782609</v>
      </c>
    </row>
    <row r="132" spans="1:5">
      <c r="A132" s="8" t="s">
        <v>133</v>
      </c>
      <c r="B132" s="4" t="s">
        <v>122</v>
      </c>
      <c r="C132" s="8">
        <v>73.19</v>
      </c>
      <c r="D132" s="8">
        <v>12</v>
      </c>
      <c r="E132" s="238">
        <f t="shared" si="0"/>
        <v>0.260869565217391</v>
      </c>
    </row>
    <row r="133" spans="1:5">
      <c r="A133" s="8" t="s">
        <v>134</v>
      </c>
      <c r="B133" s="4" t="s">
        <v>122</v>
      </c>
      <c r="C133" s="8">
        <v>72.92</v>
      </c>
      <c r="D133" s="8">
        <v>13</v>
      </c>
      <c r="E133" s="238">
        <f t="shared" si="0"/>
        <v>0.282608695652174</v>
      </c>
    </row>
    <row r="134" spans="1:5">
      <c r="A134" s="38" t="s">
        <v>135</v>
      </c>
      <c r="B134" s="4" t="s">
        <v>122</v>
      </c>
      <c r="C134" s="8">
        <v>72.13</v>
      </c>
      <c r="D134" s="8">
        <v>14</v>
      </c>
      <c r="E134" s="238">
        <f t="shared" si="0"/>
        <v>0.304347826086957</v>
      </c>
    </row>
    <row r="135" spans="1:5">
      <c r="A135" s="38" t="s">
        <v>136</v>
      </c>
      <c r="B135" s="4" t="s">
        <v>122</v>
      </c>
      <c r="C135" s="8">
        <v>71.11</v>
      </c>
      <c r="D135" s="8">
        <v>15</v>
      </c>
      <c r="E135" s="238">
        <f t="shared" si="0"/>
        <v>0.326086956521739</v>
      </c>
    </row>
    <row r="136" spans="1:5">
      <c r="A136" s="8" t="s">
        <v>137</v>
      </c>
      <c r="B136" s="4" t="s">
        <v>122</v>
      </c>
      <c r="C136" s="8">
        <v>70.25</v>
      </c>
      <c r="D136" s="8">
        <v>16</v>
      </c>
      <c r="E136" s="238">
        <f t="shared" si="0"/>
        <v>0.347826086956522</v>
      </c>
    </row>
    <row r="137" spans="1:5">
      <c r="A137" s="8" t="s">
        <v>138</v>
      </c>
      <c r="B137" s="4" t="s">
        <v>122</v>
      </c>
      <c r="C137" s="8">
        <v>70.19</v>
      </c>
      <c r="D137" s="8">
        <v>17</v>
      </c>
      <c r="E137" s="238">
        <f t="shared" si="0"/>
        <v>0.369565217391304</v>
      </c>
    </row>
    <row r="138" spans="1:5">
      <c r="A138" s="8" t="s">
        <v>139</v>
      </c>
      <c r="B138" s="4" t="s">
        <v>122</v>
      </c>
      <c r="C138" s="8">
        <v>69.81</v>
      </c>
      <c r="D138" s="8">
        <v>18</v>
      </c>
      <c r="E138" s="238">
        <f t="shared" si="0"/>
        <v>0.391304347826087</v>
      </c>
    </row>
    <row r="139" spans="1:5">
      <c r="A139" s="8" t="s">
        <v>140</v>
      </c>
      <c r="B139" s="4" t="s">
        <v>122</v>
      </c>
      <c r="C139" s="8">
        <v>69.65</v>
      </c>
      <c r="D139" s="8">
        <v>19</v>
      </c>
      <c r="E139" s="238">
        <f t="shared" si="0"/>
        <v>0.41304347826087</v>
      </c>
    </row>
    <row r="140" spans="1:5">
      <c r="A140" s="38" t="s">
        <v>141</v>
      </c>
      <c r="B140" s="4" t="s">
        <v>122</v>
      </c>
      <c r="C140" s="8">
        <v>69.16</v>
      </c>
      <c r="D140" s="8">
        <v>20</v>
      </c>
      <c r="E140" s="238">
        <f t="shared" si="0"/>
        <v>0.434782608695652</v>
      </c>
    </row>
    <row r="141" spans="1:5">
      <c r="A141" s="8" t="s">
        <v>142</v>
      </c>
      <c r="B141" s="4" t="s">
        <v>122</v>
      </c>
      <c r="C141" s="8">
        <v>69.13</v>
      </c>
      <c r="D141" s="8">
        <v>21</v>
      </c>
      <c r="E141" s="238">
        <f t="shared" si="0"/>
        <v>0.456521739130435</v>
      </c>
    </row>
    <row r="142" spans="1:5">
      <c r="A142" s="8" t="s">
        <v>143</v>
      </c>
      <c r="B142" s="4" t="s">
        <v>122</v>
      </c>
      <c r="C142" s="8">
        <v>68.91</v>
      </c>
      <c r="D142" s="8">
        <v>22</v>
      </c>
      <c r="E142" s="238">
        <f t="shared" si="0"/>
        <v>0.478260869565217</v>
      </c>
    </row>
    <row r="143" spans="1:5">
      <c r="A143" s="8" t="s">
        <v>144</v>
      </c>
      <c r="B143" s="4" t="s">
        <v>122</v>
      </c>
      <c r="C143" s="8">
        <v>68.69</v>
      </c>
      <c r="D143" s="8">
        <v>23</v>
      </c>
      <c r="E143" s="238">
        <f t="shared" si="0"/>
        <v>0.5</v>
      </c>
    </row>
    <row r="144" spans="1:5">
      <c r="A144" s="8" t="s">
        <v>145</v>
      </c>
      <c r="B144" s="4" t="s">
        <v>122</v>
      </c>
      <c r="C144" s="8">
        <v>68.58</v>
      </c>
      <c r="D144" s="8">
        <v>24</v>
      </c>
      <c r="E144" s="238">
        <f t="shared" si="0"/>
        <v>0.521739130434783</v>
      </c>
    </row>
    <row r="145" spans="1:5">
      <c r="A145" s="8" t="s">
        <v>146</v>
      </c>
      <c r="B145" s="4" t="s">
        <v>122</v>
      </c>
      <c r="C145" s="8">
        <v>68.38</v>
      </c>
      <c r="D145" s="8">
        <v>25</v>
      </c>
      <c r="E145" s="238">
        <f t="shared" si="0"/>
        <v>0.543478260869565</v>
      </c>
    </row>
    <row r="146" spans="1:5">
      <c r="A146" s="8" t="s">
        <v>147</v>
      </c>
      <c r="B146" s="4" t="s">
        <v>122</v>
      </c>
      <c r="C146" s="8">
        <v>68.37</v>
      </c>
      <c r="D146" s="8">
        <v>26</v>
      </c>
      <c r="E146" s="238">
        <f t="shared" si="0"/>
        <v>0.565217391304348</v>
      </c>
    </row>
    <row r="147" spans="1:5">
      <c r="A147" s="8" t="s">
        <v>148</v>
      </c>
      <c r="B147" s="4" t="s">
        <v>122</v>
      </c>
      <c r="C147" s="8">
        <v>67.83</v>
      </c>
      <c r="D147" s="8">
        <v>27</v>
      </c>
      <c r="E147" s="238">
        <f t="shared" si="0"/>
        <v>0.58695652173913</v>
      </c>
    </row>
    <row r="148" spans="1:5">
      <c r="A148" s="8" t="s">
        <v>149</v>
      </c>
      <c r="B148" s="4" t="s">
        <v>122</v>
      </c>
      <c r="C148" s="8">
        <v>67.82</v>
      </c>
      <c r="D148" s="8">
        <v>28</v>
      </c>
      <c r="E148" s="238">
        <f t="shared" si="0"/>
        <v>0.608695652173913</v>
      </c>
    </row>
    <row r="149" spans="1:5">
      <c r="A149" s="8" t="s">
        <v>150</v>
      </c>
      <c r="B149" s="4" t="s">
        <v>122</v>
      </c>
      <c r="C149" s="8">
        <v>66.88</v>
      </c>
      <c r="D149" s="8">
        <v>29</v>
      </c>
      <c r="E149" s="238">
        <f t="shared" si="0"/>
        <v>0.630434782608696</v>
      </c>
    </row>
    <row r="150" spans="1:5">
      <c r="A150" s="8" t="s">
        <v>151</v>
      </c>
      <c r="B150" s="4" t="s">
        <v>122</v>
      </c>
      <c r="C150" s="8">
        <v>66.61</v>
      </c>
      <c r="D150" s="8">
        <v>30</v>
      </c>
      <c r="E150" s="238">
        <f t="shared" si="0"/>
        <v>0.652173913043478</v>
      </c>
    </row>
    <row r="151" spans="1:5">
      <c r="A151" s="8" t="s">
        <v>152</v>
      </c>
      <c r="B151" s="4" t="s">
        <v>122</v>
      </c>
      <c r="C151" s="8">
        <v>66.12</v>
      </c>
      <c r="D151" s="8">
        <v>31</v>
      </c>
      <c r="E151" s="238">
        <f t="shared" si="0"/>
        <v>0.673913043478261</v>
      </c>
    </row>
    <row r="152" spans="1:5">
      <c r="A152" s="8" t="s">
        <v>153</v>
      </c>
      <c r="B152" s="4" t="s">
        <v>122</v>
      </c>
      <c r="C152" s="8">
        <v>65.98</v>
      </c>
      <c r="D152" s="8">
        <v>32</v>
      </c>
      <c r="E152" s="238">
        <f t="shared" si="0"/>
        <v>0.695652173913043</v>
      </c>
    </row>
    <row r="153" spans="1:5">
      <c r="A153" s="8" t="s">
        <v>154</v>
      </c>
      <c r="B153" s="4" t="s">
        <v>122</v>
      </c>
      <c r="C153" s="8">
        <v>65.87</v>
      </c>
      <c r="D153" s="8">
        <v>33</v>
      </c>
      <c r="E153" s="238">
        <f t="shared" si="0"/>
        <v>0.717391304347826</v>
      </c>
    </row>
    <row r="154" spans="1:5">
      <c r="A154" s="8" t="s">
        <v>155</v>
      </c>
      <c r="B154" s="4" t="s">
        <v>122</v>
      </c>
      <c r="C154" s="8">
        <v>65.83</v>
      </c>
      <c r="D154" s="8">
        <v>34</v>
      </c>
      <c r="E154" s="238">
        <f t="shared" si="0"/>
        <v>0.739130434782609</v>
      </c>
    </row>
    <row r="155" spans="1:5">
      <c r="A155" s="8" t="s">
        <v>156</v>
      </c>
      <c r="B155" s="4" t="s">
        <v>122</v>
      </c>
      <c r="C155" s="8">
        <v>65.26</v>
      </c>
      <c r="D155" s="8">
        <v>35</v>
      </c>
      <c r="E155" s="238">
        <f t="shared" si="0"/>
        <v>0.760869565217391</v>
      </c>
    </row>
    <row r="156" spans="1:5">
      <c r="A156" s="8" t="s">
        <v>157</v>
      </c>
      <c r="B156" s="4" t="s">
        <v>122</v>
      </c>
      <c r="C156" s="8">
        <v>64.99</v>
      </c>
      <c r="D156" s="8">
        <v>36</v>
      </c>
      <c r="E156" s="238">
        <f t="shared" si="0"/>
        <v>0.782608695652174</v>
      </c>
    </row>
    <row r="157" spans="1:5">
      <c r="A157" s="8" t="s">
        <v>158</v>
      </c>
      <c r="B157" s="4" t="s">
        <v>122</v>
      </c>
      <c r="C157" s="8">
        <v>64.89</v>
      </c>
      <c r="D157" s="8">
        <v>37</v>
      </c>
      <c r="E157" s="238">
        <f t="shared" si="0"/>
        <v>0.804347826086957</v>
      </c>
    </row>
    <row r="158" spans="1:5">
      <c r="A158" s="8" t="s">
        <v>159</v>
      </c>
      <c r="B158" s="4" t="s">
        <v>122</v>
      </c>
      <c r="C158" s="8">
        <v>64.81</v>
      </c>
      <c r="D158" s="8">
        <v>38</v>
      </c>
      <c r="E158" s="238">
        <f t="shared" si="0"/>
        <v>0.826086956521739</v>
      </c>
    </row>
    <row r="159" spans="1:5">
      <c r="A159" s="8" t="s">
        <v>160</v>
      </c>
      <c r="B159" s="4" t="s">
        <v>122</v>
      </c>
      <c r="C159" s="8">
        <v>64.71</v>
      </c>
      <c r="D159" s="8">
        <v>39</v>
      </c>
      <c r="E159" s="238">
        <f t="shared" si="0"/>
        <v>0.847826086956522</v>
      </c>
    </row>
    <row r="160" spans="1:5">
      <c r="A160" s="8" t="s">
        <v>161</v>
      </c>
      <c r="B160" s="4" t="s">
        <v>122</v>
      </c>
      <c r="C160" s="8">
        <v>64.6</v>
      </c>
      <c r="D160" s="8">
        <v>40</v>
      </c>
      <c r="E160" s="238">
        <f t="shared" si="0"/>
        <v>0.869565217391304</v>
      </c>
    </row>
    <row r="161" spans="1:5">
      <c r="A161" s="8" t="s">
        <v>162</v>
      </c>
      <c r="B161" s="4" t="s">
        <v>122</v>
      </c>
      <c r="C161" s="8">
        <v>64.27</v>
      </c>
      <c r="D161" s="8">
        <v>41</v>
      </c>
      <c r="E161" s="238">
        <f t="shared" si="0"/>
        <v>0.891304347826087</v>
      </c>
    </row>
    <row r="162" spans="1:5">
      <c r="A162" s="8" t="s">
        <v>163</v>
      </c>
      <c r="B162" s="4" t="s">
        <v>122</v>
      </c>
      <c r="C162" s="8">
        <v>63.89</v>
      </c>
      <c r="D162" s="8">
        <v>42</v>
      </c>
      <c r="E162" s="238">
        <f t="shared" si="0"/>
        <v>0.91304347826087</v>
      </c>
    </row>
    <row r="163" spans="1:5">
      <c r="A163" s="8" t="s">
        <v>164</v>
      </c>
      <c r="B163" s="4" t="s">
        <v>122</v>
      </c>
      <c r="C163" s="8">
        <v>62.22</v>
      </c>
      <c r="D163" s="8">
        <v>43</v>
      </c>
      <c r="E163" s="238">
        <f t="shared" si="0"/>
        <v>0.934782608695652</v>
      </c>
    </row>
    <row r="164" spans="1:5">
      <c r="A164" s="8" t="s">
        <v>165</v>
      </c>
      <c r="B164" s="4" t="s">
        <v>122</v>
      </c>
      <c r="C164" s="8">
        <v>62.15</v>
      </c>
      <c r="D164" s="8">
        <v>44</v>
      </c>
      <c r="E164" s="238">
        <f t="shared" si="0"/>
        <v>0.956521739130435</v>
      </c>
    </row>
    <row r="165" spans="1:5">
      <c r="A165" s="8" t="s">
        <v>166</v>
      </c>
      <c r="B165" s="4" t="s">
        <v>122</v>
      </c>
      <c r="C165" s="8">
        <v>60.1</v>
      </c>
      <c r="D165" s="8">
        <v>45</v>
      </c>
      <c r="E165" s="238">
        <f t="shared" si="0"/>
        <v>0.978260869565217</v>
      </c>
    </row>
    <row r="166" spans="1:5">
      <c r="A166" s="8" t="s">
        <v>167</v>
      </c>
      <c r="B166" s="4" t="s">
        <v>122</v>
      </c>
      <c r="C166" s="8">
        <v>59</v>
      </c>
      <c r="D166" s="8">
        <v>46</v>
      </c>
      <c r="E166" s="238">
        <f t="shared" si="0"/>
        <v>1</v>
      </c>
    </row>
    <row r="167" spans="1:5">
      <c r="A167" s="4"/>
      <c r="B167" s="4"/>
      <c r="C167" s="4"/>
      <c r="D167" s="4"/>
      <c r="E167" s="4"/>
    </row>
    <row r="168" spans="1:5">
      <c r="A168" s="4" t="s">
        <v>1</v>
      </c>
      <c r="B168" s="4" t="s">
        <v>2</v>
      </c>
      <c r="C168" s="4" t="s">
        <v>3</v>
      </c>
      <c r="D168" s="4" t="s">
        <v>4</v>
      </c>
      <c r="E168" s="4" t="s">
        <v>5</v>
      </c>
    </row>
    <row r="169" spans="1:5">
      <c r="A169" s="64" t="s">
        <v>168</v>
      </c>
      <c r="B169" s="4" t="s">
        <v>169</v>
      </c>
      <c r="C169" s="239">
        <v>74.94</v>
      </c>
      <c r="D169" s="8">
        <v>1</v>
      </c>
      <c r="E169" s="9">
        <f t="shared" ref="E169:E217" si="1">(D169/49)</f>
        <v>0.0204081632653061</v>
      </c>
    </row>
    <row r="170" spans="1:5">
      <c r="A170" s="64" t="s">
        <v>170</v>
      </c>
      <c r="B170" s="4" t="s">
        <v>169</v>
      </c>
      <c r="C170" s="239">
        <v>74.55</v>
      </c>
      <c r="D170" s="8">
        <v>2</v>
      </c>
      <c r="E170" s="9">
        <f t="shared" si="1"/>
        <v>0.0408163265306122</v>
      </c>
    </row>
    <row r="171" spans="1:5">
      <c r="A171" s="64" t="s">
        <v>171</v>
      </c>
      <c r="B171" s="4" t="s">
        <v>169</v>
      </c>
      <c r="C171" s="239">
        <v>74.42</v>
      </c>
      <c r="D171" s="8">
        <v>3</v>
      </c>
      <c r="E171" s="9">
        <f t="shared" si="1"/>
        <v>0.0612244897959184</v>
      </c>
    </row>
    <row r="172" spans="1:5">
      <c r="A172" s="64" t="s">
        <v>172</v>
      </c>
      <c r="B172" s="4" t="s">
        <v>169</v>
      </c>
      <c r="C172" s="8">
        <v>72.97</v>
      </c>
      <c r="D172" s="8">
        <v>4</v>
      </c>
      <c r="E172" s="9">
        <f t="shared" si="1"/>
        <v>0.0816326530612245</v>
      </c>
    </row>
    <row r="173" spans="1:5">
      <c r="A173" s="64" t="s">
        <v>173</v>
      </c>
      <c r="B173" s="4" t="s">
        <v>169</v>
      </c>
      <c r="C173" s="239">
        <v>72.57</v>
      </c>
      <c r="D173" s="8">
        <v>5</v>
      </c>
      <c r="E173" s="9">
        <f t="shared" si="1"/>
        <v>0.102040816326531</v>
      </c>
    </row>
    <row r="174" spans="1:5">
      <c r="A174" s="64" t="s">
        <v>174</v>
      </c>
      <c r="B174" s="4" t="s">
        <v>169</v>
      </c>
      <c r="C174" s="239">
        <v>72.37</v>
      </c>
      <c r="D174" s="8">
        <v>6</v>
      </c>
      <c r="E174" s="9">
        <f t="shared" si="1"/>
        <v>0.122448979591837</v>
      </c>
    </row>
    <row r="175" spans="1:5">
      <c r="A175" s="64" t="s">
        <v>175</v>
      </c>
      <c r="B175" s="4" t="s">
        <v>169</v>
      </c>
      <c r="C175" s="239">
        <v>72.19</v>
      </c>
      <c r="D175" s="8">
        <v>7</v>
      </c>
      <c r="E175" s="9">
        <f t="shared" si="1"/>
        <v>0.142857142857143</v>
      </c>
    </row>
    <row r="176" spans="1:5">
      <c r="A176" s="64" t="s">
        <v>176</v>
      </c>
      <c r="B176" s="4" t="s">
        <v>169</v>
      </c>
      <c r="C176" s="239">
        <v>72.15</v>
      </c>
      <c r="D176" s="8">
        <v>8</v>
      </c>
      <c r="E176" s="9">
        <f t="shared" si="1"/>
        <v>0.163265306122449</v>
      </c>
    </row>
    <row r="177" spans="1:5">
      <c r="A177" s="64" t="s">
        <v>177</v>
      </c>
      <c r="B177" s="4" t="s">
        <v>169</v>
      </c>
      <c r="C177" s="239">
        <v>72.15</v>
      </c>
      <c r="D177" s="8">
        <v>9</v>
      </c>
      <c r="E177" s="9">
        <f t="shared" si="1"/>
        <v>0.183673469387755</v>
      </c>
    </row>
    <row r="178" spans="1:5">
      <c r="A178" s="64" t="s">
        <v>178</v>
      </c>
      <c r="B178" s="4" t="s">
        <v>169</v>
      </c>
      <c r="C178" s="239">
        <v>72</v>
      </c>
      <c r="D178" s="8">
        <v>10</v>
      </c>
      <c r="E178" s="9">
        <f t="shared" si="1"/>
        <v>0.204081632653061</v>
      </c>
    </row>
    <row r="179" spans="1:5">
      <c r="A179" s="64" t="s">
        <v>179</v>
      </c>
      <c r="B179" s="4" t="s">
        <v>169</v>
      </c>
      <c r="C179" s="8">
        <v>71.6</v>
      </c>
      <c r="D179" s="8">
        <v>11</v>
      </c>
      <c r="E179" s="9">
        <f t="shared" si="1"/>
        <v>0.224489795918367</v>
      </c>
    </row>
    <row r="180" spans="1:5">
      <c r="A180" s="64" t="s">
        <v>180</v>
      </c>
      <c r="B180" s="4" t="s">
        <v>169</v>
      </c>
      <c r="C180" s="239">
        <v>71.46</v>
      </c>
      <c r="D180" s="8">
        <v>12</v>
      </c>
      <c r="E180" s="9">
        <f t="shared" si="1"/>
        <v>0.244897959183673</v>
      </c>
    </row>
    <row r="181" spans="1:5">
      <c r="A181" s="64" t="s">
        <v>181</v>
      </c>
      <c r="B181" s="4" t="s">
        <v>169</v>
      </c>
      <c r="C181" s="8">
        <v>71.39</v>
      </c>
      <c r="D181" s="8">
        <v>13</v>
      </c>
      <c r="E181" s="9">
        <f t="shared" si="1"/>
        <v>0.26530612244898</v>
      </c>
    </row>
    <row r="182" spans="1:5">
      <c r="A182" s="64" t="s">
        <v>182</v>
      </c>
      <c r="B182" s="4" t="s">
        <v>169</v>
      </c>
      <c r="C182" s="239">
        <v>71.35</v>
      </c>
      <c r="D182" s="8">
        <v>14</v>
      </c>
      <c r="E182" s="9">
        <f t="shared" si="1"/>
        <v>0.285714285714286</v>
      </c>
    </row>
    <row r="183" spans="1:5">
      <c r="A183" s="64" t="s">
        <v>183</v>
      </c>
      <c r="B183" s="4" t="s">
        <v>169</v>
      </c>
      <c r="C183" s="239">
        <v>71.3</v>
      </c>
      <c r="D183" s="8">
        <v>15</v>
      </c>
      <c r="E183" s="9">
        <f t="shared" si="1"/>
        <v>0.306122448979592</v>
      </c>
    </row>
    <row r="184" spans="1:5">
      <c r="A184" s="64" t="s">
        <v>184</v>
      </c>
      <c r="B184" s="4" t="s">
        <v>169</v>
      </c>
      <c r="C184" s="239">
        <v>71.23</v>
      </c>
      <c r="D184" s="8">
        <v>16</v>
      </c>
      <c r="E184" s="9">
        <f t="shared" si="1"/>
        <v>0.326530612244898</v>
      </c>
    </row>
    <row r="185" spans="1:5">
      <c r="A185" s="64" t="s">
        <v>185</v>
      </c>
      <c r="B185" s="4" t="s">
        <v>169</v>
      </c>
      <c r="C185" s="239">
        <v>71.02</v>
      </c>
      <c r="D185" s="8">
        <v>17</v>
      </c>
      <c r="E185" s="9">
        <f t="shared" si="1"/>
        <v>0.346938775510204</v>
      </c>
    </row>
    <row r="186" spans="1:5">
      <c r="A186" s="64" t="s">
        <v>186</v>
      </c>
      <c r="B186" s="4" t="s">
        <v>169</v>
      </c>
      <c r="C186" s="239">
        <v>70.65</v>
      </c>
      <c r="D186" s="8">
        <v>18</v>
      </c>
      <c r="E186" s="9">
        <f t="shared" si="1"/>
        <v>0.36734693877551</v>
      </c>
    </row>
    <row r="187" spans="1:5">
      <c r="A187" s="64" t="s">
        <v>187</v>
      </c>
      <c r="B187" s="4" t="s">
        <v>169</v>
      </c>
      <c r="C187" s="239">
        <v>70.63</v>
      </c>
      <c r="D187" s="8">
        <v>19</v>
      </c>
      <c r="E187" s="9">
        <f t="shared" si="1"/>
        <v>0.387755102040816</v>
      </c>
    </row>
    <row r="188" spans="1:5">
      <c r="A188" s="64" t="s">
        <v>188</v>
      </c>
      <c r="B188" s="4" t="s">
        <v>169</v>
      </c>
      <c r="C188" s="239">
        <v>70.48</v>
      </c>
      <c r="D188" s="8">
        <v>20</v>
      </c>
      <c r="E188" s="9">
        <f t="shared" si="1"/>
        <v>0.408163265306122</v>
      </c>
    </row>
    <row r="189" spans="1:5">
      <c r="A189" s="64" t="s">
        <v>189</v>
      </c>
      <c r="B189" s="4" t="s">
        <v>169</v>
      </c>
      <c r="C189" s="8">
        <v>70.3</v>
      </c>
      <c r="D189" s="8">
        <v>21</v>
      </c>
      <c r="E189" s="9">
        <f t="shared" si="1"/>
        <v>0.428571428571429</v>
      </c>
    </row>
    <row r="190" spans="1:5">
      <c r="A190" s="64" t="s">
        <v>190</v>
      </c>
      <c r="B190" s="4" t="s">
        <v>169</v>
      </c>
      <c r="C190" s="239">
        <v>70.16</v>
      </c>
      <c r="D190" s="8">
        <v>22</v>
      </c>
      <c r="E190" s="9">
        <f t="shared" si="1"/>
        <v>0.448979591836735</v>
      </c>
    </row>
    <row r="191" spans="1:5">
      <c r="A191" s="64" t="s">
        <v>191</v>
      </c>
      <c r="B191" s="4" t="s">
        <v>169</v>
      </c>
      <c r="C191" s="239">
        <v>70.1</v>
      </c>
      <c r="D191" s="8">
        <v>23</v>
      </c>
      <c r="E191" s="9">
        <f t="shared" si="1"/>
        <v>0.469387755102041</v>
      </c>
    </row>
    <row r="192" spans="1:5">
      <c r="A192" s="64" t="s">
        <v>192</v>
      </c>
      <c r="B192" s="4" t="s">
        <v>169</v>
      </c>
      <c r="C192" s="239">
        <v>70.08</v>
      </c>
      <c r="D192" s="8">
        <v>24</v>
      </c>
      <c r="E192" s="9">
        <f t="shared" si="1"/>
        <v>0.489795918367347</v>
      </c>
    </row>
    <row r="193" spans="1:5">
      <c r="A193" s="64" t="s">
        <v>193</v>
      </c>
      <c r="B193" s="4" t="s">
        <v>169</v>
      </c>
      <c r="C193" s="239">
        <v>70.02</v>
      </c>
      <c r="D193" s="8">
        <v>25</v>
      </c>
      <c r="E193" s="9">
        <f t="shared" si="1"/>
        <v>0.510204081632653</v>
      </c>
    </row>
    <row r="194" spans="1:5">
      <c r="A194" s="64" t="s">
        <v>194</v>
      </c>
      <c r="B194" s="4" t="s">
        <v>169</v>
      </c>
      <c r="C194" s="239">
        <v>69.8</v>
      </c>
      <c r="D194" s="8">
        <v>26</v>
      </c>
      <c r="E194" s="9">
        <f t="shared" si="1"/>
        <v>0.530612244897959</v>
      </c>
    </row>
    <row r="195" spans="1:5">
      <c r="A195" s="64" t="s">
        <v>195</v>
      </c>
      <c r="B195" s="4" t="s">
        <v>169</v>
      </c>
      <c r="C195" s="8">
        <v>69.67</v>
      </c>
      <c r="D195" s="8">
        <v>27</v>
      </c>
      <c r="E195" s="9">
        <f t="shared" si="1"/>
        <v>0.551020408163265</v>
      </c>
    </row>
    <row r="196" spans="1:5">
      <c r="A196" s="64" t="s">
        <v>196</v>
      </c>
      <c r="B196" s="4" t="s">
        <v>169</v>
      </c>
      <c r="C196" s="239">
        <v>69.57</v>
      </c>
      <c r="D196" s="8">
        <v>28</v>
      </c>
      <c r="E196" s="9">
        <f t="shared" si="1"/>
        <v>0.571428571428571</v>
      </c>
    </row>
    <row r="197" spans="1:5">
      <c r="A197" s="64" t="s">
        <v>197</v>
      </c>
      <c r="B197" s="4" t="s">
        <v>169</v>
      </c>
      <c r="C197" s="239">
        <v>69.45</v>
      </c>
      <c r="D197" s="8">
        <v>29</v>
      </c>
      <c r="E197" s="9">
        <f t="shared" si="1"/>
        <v>0.591836734693878</v>
      </c>
    </row>
    <row r="198" spans="1:5">
      <c r="A198" s="64" t="s">
        <v>198</v>
      </c>
      <c r="B198" s="4" t="s">
        <v>169</v>
      </c>
      <c r="C198" s="239">
        <v>69.44</v>
      </c>
      <c r="D198" s="8">
        <v>30</v>
      </c>
      <c r="E198" s="9">
        <f t="shared" si="1"/>
        <v>0.612244897959184</v>
      </c>
    </row>
    <row r="199" spans="1:5">
      <c r="A199" s="64" t="s">
        <v>199</v>
      </c>
      <c r="B199" s="4" t="s">
        <v>169</v>
      </c>
      <c r="C199" s="239">
        <v>69.3</v>
      </c>
      <c r="D199" s="8">
        <v>31</v>
      </c>
      <c r="E199" s="9">
        <f t="shared" si="1"/>
        <v>0.63265306122449</v>
      </c>
    </row>
    <row r="200" spans="1:5">
      <c r="A200" s="64" t="s">
        <v>200</v>
      </c>
      <c r="B200" s="4" t="s">
        <v>169</v>
      </c>
      <c r="C200" s="239">
        <v>69.13</v>
      </c>
      <c r="D200" s="8">
        <v>32</v>
      </c>
      <c r="E200" s="9">
        <f t="shared" si="1"/>
        <v>0.653061224489796</v>
      </c>
    </row>
    <row r="201" spans="1:5">
      <c r="A201" s="64" t="s">
        <v>201</v>
      </c>
      <c r="B201" s="4" t="s">
        <v>169</v>
      </c>
      <c r="C201" s="239">
        <v>69.1</v>
      </c>
      <c r="D201" s="8">
        <v>33</v>
      </c>
      <c r="E201" s="9">
        <f t="shared" si="1"/>
        <v>0.673469387755102</v>
      </c>
    </row>
    <row r="202" spans="1:5">
      <c r="A202" s="64" t="s">
        <v>202</v>
      </c>
      <c r="B202" s="4" t="s">
        <v>169</v>
      </c>
      <c r="C202" s="239">
        <v>69</v>
      </c>
      <c r="D202" s="8">
        <v>34</v>
      </c>
      <c r="E202" s="9">
        <f t="shared" si="1"/>
        <v>0.693877551020408</v>
      </c>
    </row>
    <row r="203" spans="1:5">
      <c r="A203" s="64" t="s">
        <v>203</v>
      </c>
      <c r="B203" s="4" t="s">
        <v>169</v>
      </c>
      <c r="C203" s="239">
        <v>68.8</v>
      </c>
      <c r="D203" s="8">
        <v>35</v>
      </c>
      <c r="E203" s="9">
        <f t="shared" si="1"/>
        <v>0.714285714285714</v>
      </c>
    </row>
    <row r="204" spans="1:5">
      <c r="A204" s="64" t="s">
        <v>204</v>
      </c>
      <c r="B204" s="4" t="s">
        <v>169</v>
      </c>
      <c r="C204" s="239">
        <v>68.53</v>
      </c>
      <c r="D204" s="8">
        <v>36</v>
      </c>
      <c r="E204" s="9">
        <f t="shared" si="1"/>
        <v>0.73469387755102</v>
      </c>
    </row>
    <row r="205" spans="1:5">
      <c r="A205" s="64" t="s">
        <v>205</v>
      </c>
      <c r="B205" s="4" t="s">
        <v>169</v>
      </c>
      <c r="C205" s="239">
        <v>68.5</v>
      </c>
      <c r="D205" s="8">
        <v>37</v>
      </c>
      <c r="E205" s="9">
        <f t="shared" si="1"/>
        <v>0.755102040816326</v>
      </c>
    </row>
    <row r="206" spans="1:5">
      <c r="A206" s="64" t="s">
        <v>206</v>
      </c>
      <c r="B206" s="4" t="s">
        <v>169</v>
      </c>
      <c r="C206" s="239">
        <v>68.49</v>
      </c>
      <c r="D206" s="8">
        <v>38</v>
      </c>
      <c r="E206" s="9">
        <f t="shared" si="1"/>
        <v>0.775510204081633</v>
      </c>
    </row>
    <row r="207" spans="1:5">
      <c r="A207" s="64" t="s">
        <v>207</v>
      </c>
      <c r="B207" s="4" t="s">
        <v>169</v>
      </c>
      <c r="C207" s="239">
        <v>68.28</v>
      </c>
      <c r="D207" s="8">
        <v>39</v>
      </c>
      <c r="E207" s="9">
        <f t="shared" si="1"/>
        <v>0.795918367346939</v>
      </c>
    </row>
    <row r="208" spans="1:5">
      <c r="A208" s="64" t="s">
        <v>208</v>
      </c>
      <c r="B208" s="4" t="s">
        <v>169</v>
      </c>
      <c r="C208" s="239">
        <v>68.1</v>
      </c>
      <c r="D208" s="8">
        <v>40</v>
      </c>
      <c r="E208" s="9">
        <f t="shared" si="1"/>
        <v>0.816326530612245</v>
      </c>
    </row>
    <row r="209" spans="1:5">
      <c r="A209" s="64" t="s">
        <v>209</v>
      </c>
      <c r="B209" s="4" t="s">
        <v>169</v>
      </c>
      <c r="C209" s="239">
        <v>67.95</v>
      </c>
      <c r="D209" s="8">
        <v>41</v>
      </c>
      <c r="E209" s="9">
        <f t="shared" si="1"/>
        <v>0.836734693877551</v>
      </c>
    </row>
    <row r="210" spans="1:5">
      <c r="A210" s="64" t="s">
        <v>210</v>
      </c>
      <c r="B210" s="4" t="s">
        <v>169</v>
      </c>
      <c r="C210" s="239">
        <v>67.67</v>
      </c>
      <c r="D210" s="8">
        <v>42</v>
      </c>
      <c r="E210" s="9">
        <f t="shared" si="1"/>
        <v>0.857142857142857</v>
      </c>
    </row>
    <row r="211" spans="1:5">
      <c r="A211" s="64" t="s">
        <v>211</v>
      </c>
      <c r="B211" s="4" t="s">
        <v>169</v>
      </c>
      <c r="C211" s="8">
        <v>67.21</v>
      </c>
      <c r="D211" s="8">
        <v>43</v>
      </c>
      <c r="E211" s="9">
        <f t="shared" si="1"/>
        <v>0.877551020408163</v>
      </c>
    </row>
    <row r="212" spans="1:5">
      <c r="A212" s="64" t="s">
        <v>212</v>
      </c>
      <c r="B212" s="4" t="s">
        <v>169</v>
      </c>
      <c r="C212" s="239">
        <v>66.97</v>
      </c>
      <c r="D212" s="8">
        <v>44</v>
      </c>
      <c r="E212" s="9">
        <f t="shared" si="1"/>
        <v>0.897959183673469</v>
      </c>
    </row>
    <row r="213" spans="1:5">
      <c r="A213" s="64" t="s">
        <v>213</v>
      </c>
      <c r="B213" s="4" t="s">
        <v>169</v>
      </c>
      <c r="C213" s="239">
        <v>66.55</v>
      </c>
      <c r="D213" s="8">
        <v>45</v>
      </c>
      <c r="E213" s="9">
        <f t="shared" si="1"/>
        <v>0.918367346938776</v>
      </c>
    </row>
    <row r="214" spans="1:5">
      <c r="A214" s="64" t="s">
        <v>214</v>
      </c>
      <c r="B214" s="4" t="s">
        <v>169</v>
      </c>
      <c r="C214" s="239">
        <v>65.8</v>
      </c>
      <c r="D214" s="8">
        <v>46</v>
      </c>
      <c r="E214" s="9">
        <f t="shared" si="1"/>
        <v>0.938775510204082</v>
      </c>
    </row>
    <row r="215" spans="1:5">
      <c r="A215" s="64" t="s">
        <v>215</v>
      </c>
      <c r="B215" s="4" t="s">
        <v>169</v>
      </c>
      <c r="C215" s="239">
        <v>65.74</v>
      </c>
      <c r="D215" s="8">
        <v>47</v>
      </c>
      <c r="E215" s="9">
        <f t="shared" si="1"/>
        <v>0.959183673469388</v>
      </c>
    </row>
    <row r="216" spans="1:5">
      <c r="A216" s="64" t="s">
        <v>216</v>
      </c>
      <c r="B216" s="4" t="s">
        <v>169</v>
      </c>
      <c r="C216" s="239">
        <v>65.63</v>
      </c>
      <c r="D216" s="8">
        <v>48</v>
      </c>
      <c r="E216" s="9">
        <f t="shared" si="1"/>
        <v>0.979591836734694</v>
      </c>
    </row>
    <row r="217" spans="1:5">
      <c r="A217" s="64" t="s">
        <v>217</v>
      </c>
      <c r="B217" s="4" t="s">
        <v>169</v>
      </c>
      <c r="C217" s="239">
        <v>63.7</v>
      </c>
      <c r="D217" s="8">
        <v>49</v>
      </c>
      <c r="E217" s="9">
        <f t="shared" si="1"/>
        <v>1</v>
      </c>
    </row>
    <row r="218" spans="1:5">
      <c r="A218" s="4"/>
      <c r="B218" s="4"/>
      <c r="C218" s="4"/>
      <c r="D218" s="4"/>
      <c r="E218" s="4"/>
    </row>
    <row r="219" spans="1:5">
      <c r="A219" s="4" t="s">
        <v>1</v>
      </c>
      <c r="B219" s="4" t="s">
        <v>2</v>
      </c>
      <c r="C219" s="4" t="s">
        <v>3</v>
      </c>
      <c r="D219" s="4" t="s">
        <v>4</v>
      </c>
      <c r="E219" s="4" t="s">
        <v>5</v>
      </c>
    </row>
    <row r="220" spans="1:5">
      <c r="A220" s="240" t="s">
        <v>218</v>
      </c>
      <c r="B220" s="4" t="s">
        <v>219</v>
      </c>
      <c r="C220" s="7">
        <v>73.79</v>
      </c>
      <c r="D220" s="8">
        <v>1</v>
      </c>
      <c r="E220" s="9">
        <v>0.0208333333333333</v>
      </c>
    </row>
    <row r="221" spans="1:5">
      <c r="A221" s="240" t="s">
        <v>220</v>
      </c>
      <c r="B221" s="4" t="s">
        <v>219</v>
      </c>
      <c r="C221" s="7">
        <v>73.71</v>
      </c>
      <c r="D221" s="8">
        <v>2</v>
      </c>
      <c r="E221" s="9">
        <v>0.0416666666666667</v>
      </c>
    </row>
    <row r="222" spans="1:5">
      <c r="A222" s="240" t="s">
        <v>221</v>
      </c>
      <c r="B222" s="4" t="s">
        <v>219</v>
      </c>
      <c r="C222" s="7">
        <v>73.46</v>
      </c>
      <c r="D222" s="8">
        <v>3</v>
      </c>
      <c r="E222" s="9">
        <v>0.0625</v>
      </c>
    </row>
    <row r="223" spans="1:5">
      <c r="A223" s="240" t="s">
        <v>222</v>
      </c>
      <c r="B223" s="4" t="s">
        <v>219</v>
      </c>
      <c r="C223" s="7">
        <v>72.4</v>
      </c>
      <c r="D223" s="8">
        <v>4</v>
      </c>
      <c r="E223" s="9">
        <v>0.0833333333333333</v>
      </c>
    </row>
    <row r="224" spans="1:5">
      <c r="A224" s="240" t="s">
        <v>223</v>
      </c>
      <c r="B224" s="4" t="s">
        <v>219</v>
      </c>
      <c r="C224" s="7">
        <v>72.34</v>
      </c>
      <c r="D224" s="8">
        <v>5</v>
      </c>
      <c r="E224" s="9">
        <v>0.104166666666667</v>
      </c>
    </row>
    <row r="225" spans="1:5">
      <c r="A225" s="240" t="s">
        <v>224</v>
      </c>
      <c r="B225" s="4" t="s">
        <v>219</v>
      </c>
      <c r="C225" s="7">
        <v>72.09</v>
      </c>
      <c r="D225" s="8">
        <v>6</v>
      </c>
      <c r="E225" s="9">
        <v>0.125</v>
      </c>
    </row>
    <row r="226" spans="1:5">
      <c r="A226" s="240" t="s">
        <v>225</v>
      </c>
      <c r="B226" s="4" t="s">
        <v>219</v>
      </c>
      <c r="C226" s="7">
        <v>71.95</v>
      </c>
      <c r="D226" s="8">
        <v>7</v>
      </c>
      <c r="E226" s="9">
        <v>0.145833333333333</v>
      </c>
    </row>
    <row r="227" spans="1:5">
      <c r="A227" s="240" t="s">
        <v>226</v>
      </c>
      <c r="B227" s="4" t="s">
        <v>219</v>
      </c>
      <c r="C227" s="7">
        <v>71.55</v>
      </c>
      <c r="D227" s="8">
        <v>8</v>
      </c>
      <c r="E227" s="9">
        <v>0.166666666666667</v>
      </c>
    </row>
    <row r="228" spans="1:5">
      <c r="A228" s="240" t="s">
        <v>227</v>
      </c>
      <c r="B228" s="4" t="s">
        <v>219</v>
      </c>
      <c r="C228" s="7">
        <v>71.4</v>
      </c>
      <c r="D228" s="8">
        <v>9</v>
      </c>
      <c r="E228" s="9">
        <v>0.1875</v>
      </c>
    </row>
    <row r="229" spans="1:5">
      <c r="A229" s="240" t="s">
        <v>228</v>
      </c>
      <c r="B229" s="4" t="s">
        <v>219</v>
      </c>
      <c r="C229" s="7">
        <v>71.25</v>
      </c>
      <c r="D229" s="8">
        <v>10</v>
      </c>
      <c r="E229" s="9">
        <v>0.208333333333333</v>
      </c>
    </row>
    <row r="230" spans="1:5">
      <c r="A230" s="240" t="s">
        <v>229</v>
      </c>
      <c r="B230" s="4" t="s">
        <v>219</v>
      </c>
      <c r="C230" s="7">
        <v>71.1</v>
      </c>
      <c r="D230" s="8">
        <v>11</v>
      </c>
      <c r="E230" s="9">
        <v>0.229166666666667</v>
      </c>
    </row>
    <row r="231" spans="1:5">
      <c r="A231" s="240" t="s">
        <v>230</v>
      </c>
      <c r="B231" s="4" t="s">
        <v>219</v>
      </c>
      <c r="C231" s="7">
        <v>71.1</v>
      </c>
      <c r="D231" s="8">
        <v>12</v>
      </c>
      <c r="E231" s="9">
        <v>0.25</v>
      </c>
    </row>
    <row r="232" spans="1:5">
      <c r="A232" s="240" t="s">
        <v>231</v>
      </c>
      <c r="B232" s="4" t="s">
        <v>219</v>
      </c>
      <c r="C232" s="7">
        <v>70.82</v>
      </c>
      <c r="D232" s="8">
        <v>13</v>
      </c>
      <c r="E232" s="9">
        <v>0.270833333333333</v>
      </c>
    </row>
    <row r="233" spans="1:5">
      <c r="A233" s="240" t="s">
        <v>232</v>
      </c>
      <c r="B233" s="4" t="s">
        <v>219</v>
      </c>
      <c r="C233" s="7">
        <v>70.73</v>
      </c>
      <c r="D233" s="8">
        <v>14</v>
      </c>
      <c r="E233" s="9">
        <v>0.291666666666667</v>
      </c>
    </row>
    <row r="234" spans="1:5">
      <c r="A234" s="240" t="s">
        <v>233</v>
      </c>
      <c r="B234" s="4" t="s">
        <v>219</v>
      </c>
      <c r="C234" s="7">
        <v>70.55</v>
      </c>
      <c r="D234" s="8">
        <v>15</v>
      </c>
      <c r="E234" s="9">
        <v>0.3125</v>
      </c>
    </row>
    <row r="235" spans="1:5">
      <c r="A235" s="240" t="s">
        <v>234</v>
      </c>
      <c r="B235" s="4" t="s">
        <v>219</v>
      </c>
      <c r="C235" s="7">
        <v>70.22</v>
      </c>
      <c r="D235" s="8">
        <v>16</v>
      </c>
      <c r="E235" s="9">
        <v>0.333333333333333</v>
      </c>
    </row>
    <row r="236" spans="1:5">
      <c r="A236" s="240" t="s">
        <v>235</v>
      </c>
      <c r="B236" s="4" t="s">
        <v>219</v>
      </c>
      <c r="C236" s="7">
        <v>70</v>
      </c>
      <c r="D236" s="8">
        <v>17</v>
      </c>
      <c r="E236" s="9">
        <v>0.354166666666667</v>
      </c>
    </row>
    <row r="237" spans="1:5">
      <c r="A237" s="240" t="s">
        <v>236</v>
      </c>
      <c r="B237" s="4" t="s">
        <v>219</v>
      </c>
      <c r="C237" s="7">
        <v>69.75</v>
      </c>
      <c r="D237" s="8">
        <v>18</v>
      </c>
      <c r="E237" s="9">
        <v>0.375</v>
      </c>
    </row>
    <row r="238" spans="1:5">
      <c r="A238" s="240" t="s">
        <v>237</v>
      </c>
      <c r="B238" s="4" t="s">
        <v>219</v>
      </c>
      <c r="C238" s="7">
        <v>69.67</v>
      </c>
      <c r="D238" s="8">
        <v>19</v>
      </c>
      <c r="E238" s="9">
        <v>0.395833333333333</v>
      </c>
    </row>
    <row r="239" spans="1:5">
      <c r="A239" s="240" t="s">
        <v>238</v>
      </c>
      <c r="B239" s="4" t="s">
        <v>219</v>
      </c>
      <c r="C239" s="7">
        <v>69.57</v>
      </c>
      <c r="D239" s="8">
        <v>20</v>
      </c>
      <c r="E239" s="9">
        <v>0.416666666666667</v>
      </c>
    </row>
    <row r="240" spans="1:5">
      <c r="A240" s="240" t="s">
        <v>239</v>
      </c>
      <c r="B240" s="4" t="s">
        <v>219</v>
      </c>
      <c r="C240" s="7">
        <v>69.35</v>
      </c>
      <c r="D240" s="8">
        <v>21</v>
      </c>
      <c r="E240" s="9">
        <v>0.4375</v>
      </c>
    </row>
    <row r="241" spans="1:5">
      <c r="A241" s="78" t="s">
        <v>240</v>
      </c>
      <c r="B241" s="4" t="s">
        <v>219</v>
      </c>
      <c r="C241" s="7">
        <v>69.3</v>
      </c>
      <c r="D241" s="8">
        <v>22</v>
      </c>
      <c r="E241" s="9">
        <v>0.458333333333333</v>
      </c>
    </row>
    <row r="242" spans="1:5">
      <c r="A242" s="240" t="s">
        <v>241</v>
      </c>
      <c r="B242" s="4" t="s">
        <v>219</v>
      </c>
      <c r="C242" s="7">
        <v>69.25</v>
      </c>
      <c r="D242" s="8">
        <v>23</v>
      </c>
      <c r="E242" s="9">
        <v>0.479166666666667</v>
      </c>
    </row>
    <row r="243" spans="1:5">
      <c r="A243" s="240" t="s">
        <v>242</v>
      </c>
      <c r="B243" s="4" t="s">
        <v>219</v>
      </c>
      <c r="C243" s="7">
        <v>69.2</v>
      </c>
      <c r="D243" s="8">
        <v>24</v>
      </c>
      <c r="E243" s="9">
        <v>0.5</v>
      </c>
    </row>
    <row r="244" spans="1:5">
      <c r="A244" s="240" t="s">
        <v>243</v>
      </c>
      <c r="B244" s="4" t="s">
        <v>219</v>
      </c>
      <c r="C244" s="7">
        <v>69.17</v>
      </c>
      <c r="D244" s="8">
        <v>25</v>
      </c>
      <c r="E244" s="9">
        <v>0.520833333333333</v>
      </c>
    </row>
    <row r="245" spans="1:5">
      <c r="A245" s="240" t="s">
        <v>244</v>
      </c>
      <c r="B245" s="4" t="s">
        <v>219</v>
      </c>
      <c r="C245" s="7">
        <v>69.02</v>
      </c>
      <c r="D245" s="8">
        <v>26</v>
      </c>
      <c r="E245" s="9">
        <v>0.541666666666667</v>
      </c>
    </row>
    <row r="246" spans="1:5">
      <c r="A246" s="240" t="s">
        <v>245</v>
      </c>
      <c r="B246" s="4" t="s">
        <v>219</v>
      </c>
      <c r="C246" s="7">
        <v>68.86</v>
      </c>
      <c r="D246" s="8">
        <v>27</v>
      </c>
      <c r="E246" s="9">
        <v>0.5625</v>
      </c>
    </row>
    <row r="247" spans="1:5">
      <c r="A247" s="240" t="s">
        <v>246</v>
      </c>
      <c r="B247" s="4" t="s">
        <v>219</v>
      </c>
      <c r="C247" s="7">
        <v>68.85</v>
      </c>
      <c r="D247" s="8">
        <v>28</v>
      </c>
      <c r="E247" s="9">
        <v>0.583333333333333</v>
      </c>
    </row>
    <row r="248" spans="1:5">
      <c r="A248" s="240" t="s">
        <v>247</v>
      </c>
      <c r="B248" s="4" t="s">
        <v>219</v>
      </c>
      <c r="C248" s="7">
        <v>68.6</v>
      </c>
      <c r="D248" s="8">
        <v>29</v>
      </c>
      <c r="E248" s="9">
        <v>0.604166666666667</v>
      </c>
    </row>
    <row r="249" spans="1:5">
      <c r="A249" s="240" t="s">
        <v>248</v>
      </c>
      <c r="B249" s="4" t="s">
        <v>219</v>
      </c>
      <c r="C249" s="7">
        <v>68.28</v>
      </c>
      <c r="D249" s="8">
        <v>30</v>
      </c>
      <c r="E249" s="9">
        <v>0.625</v>
      </c>
    </row>
    <row r="250" spans="1:5">
      <c r="A250" s="240" t="s">
        <v>249</v>
      </c>
      <c r="B250" s="4" t="s">
        <v>219</v>
      </c>
      <c r="C250" s="7">
        <v>68.25</v>
      </c>
      <c r="D250" s="8">
        <v>31</v>
      </c>
      <c r="E250" s="9">
        <v>0.645833333333333</v>
      </c>
    </row>
    <row r="251" spans="1:5">
      <c r="A251" s="240" t="s">
        <v>250</v>
      </c>
      <c r="B251" s="4" t="s">
        <v>219</v>
      </c>
      <c r="C251" s="7">
        <v>68.14</v>
      </c>
      <c r="D251" s="8">
        <v>32</v>
      </c>
      <c r="E251" s="9">
        <v>0.666666666666667</v>
      </c>
    </row>
    <row r="252" spans="1:5">
      <c r="A252" s="240" t="s">
        <v>251</v>
      </c>
      <c r="B252" s="4" t="s">
        <v>219</v>
      </c>
      <c r="C252" s="7">
        <v>68.06</v>
      </c>
      <c r="D252" s="8">
        <v>33</v>
      </c>
      <c r="E252" s="9">
        <v>0.6875</v>
      </c>
    </row>
    <row r="253" spans="1:5">
      <c r="A253" s="240" t="s">
        <v>252</v>
      </c>
      <c r="B253" s="4" t="s">
        <v>219</v>
      </c>
      <c r="C253" s="7">
        <v>68.04</v>
      </c>
      <c r="D253" s="8">
        <v>34</v>
      </c>
      <c r="E253" s="9">
        <v>0.708333333333333</v>
      </c>
    </row>
    <row r="254" spans="1:5">
      <c r="A254" s="240" t="s">
        <v>253</v>
      </c>
      <c r="B254" s="4" t="s">
        <v>219</v>
      </c>
      <c r="C254" s="7">
        <v>67.86</v>
      </c>
      <c r="D254" s="8">
        <v>35</v>
      </c>
      <c r="E254" s="9">
        <v>0.729166666666667</v>
      </c>
    </row>
    <row r="255" spans="1:5">
      <c r="A255" s="240" t="s">
        <v>254</v>
      </c>
      <c r="B255" s="4" t="s">
        <v>219</v>
      </c>
      <c r="C255" s="7">
        <v>67.79</v>
      </c>
      <c r="D255" s="8">
        <v>36</v>
      </c>
      <c r="E255" s="9">
        <v>0.75</v>
      </c>
    </row>
    <row r="256" spans="1:5">
      <c r="A256" s="240" t="s">
        <v>255</v>
      </c>
      <c r="B256" s="4" t="s">
        <v>219</v>
      </c>
      <c r="C256" s="7">
        <v>67.7</v>
      </c>
      <c r="D256" s="8">
        <v>37</v>
      </c>
      <c r="E256" s="9">
        <v>0.770833333333333</v>
      </c>
    </row>
    <row r="257" spans="1:5">
      <c r="A257" s="240" t="s">
        <v>256</v>
      </c>
      <c r="B257" s="4" t="s">
        <v>219</v>
      </c>
      <c r="C257" s="7">
        <v>67.42</v>
      </c>
      <c r="D257" s="8">
        <v>38</v>
      </c>
      <c r="E257" s="9">
        <v>0.791666666666667</v>
      </c>
    </row>
    <row r="258" spans="1:5">
      <c r="A258" s="240" t="s">
        <v>257</v>
      </c>
      <c r="B258" s="4" t="s">
        <v>219</v>
      </c>
      <c r="C258" s="7">
        <v>67.2</v>
      </c>
      <c r="D258" s="8">
        <v>39</v>
      </c>
      <c r="E258" s="9">
        <v>0.8125</v>
      </c>
    </row>
    <row r="259" spans="1:5">
      <c r="A259" s="240" t="s">
        <v>258</v>
      </c>
      <c r="B259" s="4" t="s">
        <v>219</v>
      </c>
      <c r="C259" s="7">
        <v>67.11</v>
      </c>
      <c r="D259" s="8">
        <v>40</v>
      </c>
      <c r="E259" s="9">
        <v>0.833333333333333</v>
      </c>
    </row>
    <row r="260" spans="1:5">
      <c r="A260" s="240" t="s">
        <v>259</v>
      </c>
      <c r="B260" s="4" t="s">
        <v>219</v>
      </c>
      <c r="C260" s="7">
        <v>67</v>
      </c>
      <c r="D260" s="8">
        <v>41</v>
      </c>
      <c r="E260" s="9">
        <v>0.854166666666667</v>
      </c>
    </row>
    <row r="261" spans="1:5">
      <c r="A261" s="240" t="s">
        <v>260</v>
      </c>
      <c r="B261" s="4" t="s">
        <v>219</v>
      </c>
      <c r="C261" s="7">
        <v>66.97</v>
      </c>
      <c r="D261" s="8">
        <v>42</v>
      </c>
      <c r="E261" s="9">
        <v>0.875</v>
      </c>
    </row>
    <row r="262" spans="1:5">
      <c r="A262" s="240" t="s">
        <v>261</v>
      </c>
      <c r="B262" s="4" t="s">
        <v>219</v>
      </c>
      <c r="C262" s="7">
        <v>66.7</v>
      </c>
      <c r="D262" s="8">
        <v>43</v>
      </c>
      <c r="E262" s="9">
        <v>0.895833333333333</v>
      </c>
    </row>
    <row r="263" spans="1:5">
      <c r="A263" s="240" t="s">
        <v>262</v>
      </c>
      <c r="B263" s="4" t="s">
        <v>219</v>
      </c>
      <c r="C263" s="7">
        <v>66.3</v>
      </c>
      <c r="D263" s="8">
        <v>44</v>
      </c>
      <c r="E263" s="9">
        <v>0.916666666666667</v>
      </c>
    </row>
    <row r="264" spans="1:5">
      <c r="A264" s="240" t="s">
        <v>263</v>
      </c>
      <c r="B264" s="4" t="s">
        <v>219</v>
      </c>
      <c r="C264" s="7">
        <v>65.7</v>
      </c>
      <c r="D264" s="8">
        <v>45</v>
      </c>
      <c r="E264" s="9">
        <v>0.9375</v>
      </c>
    </row>
    <row r="265" spans="1:5">
      <c r="A265" s="240" t="s">
        <v>264</v>
      </c>
      <c r="B265" s="4" t="s">
        <v>219</v>
      </c>
      <c r="C265" s="7">
        <v>65.47</v>
      </c>
      <c r="D265" s="8">
        <v>46</v>
      </c>
      <c r="E265" s="9">
        <v>0.958333333333333</v>
      </c>
    </row>
    <row r="266" spans="1:5">
      <c r="A266" s="240" t="s">
        <v>265</v>
      </c>
      <c r="B266" s="4" t="s">
        <v>219</v>
      </c>
      <c r="C266" s="7">
        <v>65</v>
      </c>
      <c r="D266" s="8">
        <v>47</v>
      </c>
      <c r="E266" s="9">
        <v>0.979166666666667</v>
      </c>
    </row>
    <row r="267" spans="1:5">
      <c r="A267" s="240" t="s">
        <v>266</v>
      </c>
      <c r="B267" s="4" t="s">
        <v>219</v>
      </c>
      <c r="C267" s="7">
        <v>64.3</v>
      </c>
      <c r="D267" s="8">
        <v>48</v>
      </c>
      <c r="E267" s="9">
        <v>1</v>
      </c>
    </row>
    <row r="268" spans="1:5">
      <c r="A268" s="4"/>
      <c r="B268" s="4"/>
      <c r="C268" s="4"/>
      <c r="D268" s="4"/>
      <c r="E268" s="4"/>
    </row>
    <row r="269" spans="1:5">
      <c r="A269" s="4" t="s">
        <v>1</v>
      </c>
      <c r="B269" s="4" t="s">
        <v>2</v>
      </c>
      <c r="C269" s="4" t="s">
        <v>3</v>
      </c>
      <c r="D269" s="4" t="s">
        <v>4</v>
      </c>
      <c r="E269" s="4" t="s">
        <v>5</v>
      </c>
    </row>
    <row r="270" spans="1:5">
      <c r="A270" s="64" t="s">
        <v>267</v>
      </c>
      <c r="B270" s="4" t="s">
        <v>268</v>
      </c>
      <c r="C270" s="64">
        <v>81.82</v>
      </c>
      <c r="D270" s="64">
        <v>1</v>
      </c>
      <c r="E270" s="9">
        <v>0.05</v>
      </c>
    </row>
    <row r="271" spans="1:5">
      <c r="A271" s="64" t="s">
        <v>269</v>
      </c>
      <c r="B271" s="4" t="s">
        <v>268</v>
      </c>
      <c r="C271" s="64">
        <v>81.76</v>
      </c>
      <c r="D271" s="64">
        <v>2</v>
      </c>
      <c r="E271" s="9">
        <v>0.1</v>
      </c>
    </row>
    <row r="272" spans="1:5">
      <c r="A272" s="64" t="s">
        <v>270</v>
      </c>
      <c r="B272" s="4" t="s">
        <v>268</v>
      </c>
      <c r="C272" s="64">
        <v>79.18</v>
      </c>
      <c r="D272" s="64">
        <v>3</v>
      </c>
      <c r="E272" s="9">
        <v>0.15</v>
      </c>
    </row>
    <row r="273" spans="1:5">
      <c r="A273" s="241" t="s">
        <v>271</v>
      </c>
      <c r="B273" s="4" t="s">
        <v>268</v>
      </c>
      <c r="C273" s="64">
        <v>77.84</v>
      </c>
      <c r="D273" s="64">
        <v>4</v>
      </c>
      <c r="E273" s="9">
        <v>0.2</v>
      </c>
    </row>
    <row r="274" spans="1:5">
      <c r="A274" s="241" t="s">
        <v>272</v>
      </c>
      <c r="B274" s="4" t="s">
        <v>268</v>
      </c>
      <c r="C274" s="64">
        <v>76.84</v>
      </c>
      <c r="D274" s="64">
        <v>5</v>
      </c>
      <c r="E274" s="9">
        <v>0.25</v>
      </c>
    </row>
    <row r="275" spans="1:5">
      <c r="A275" s="64" t="s">
        <v>273</v>
      </c>
      <c r="B275" s="4" t="s">
        <v>268</v>
      </c>
      <c r="C275" s="64">
        <v>76.76</v>
      </c>
      <c r="D275" s="64">
        <v>6</v>
      </c>
      <c r="E275" s="9">
        <v>0.3</v>
      </c>
    </row>
    <row r="276" spans="1:5">
      <c r="A276" s="64" t="s">
        <v>274</v>
      </c>
      <c r="B276" s="4" t="s">
        <v>268</v>
      </c>
      <c r="C276" s="64">
        <v>76.58</v>
      </c>
      <c r="D276" s="64">
        <v>7</v>
      </c>
      <c r="E276" s="9">
        <v>0.35</v>
      </c>
    </row>
    <row r="277" spans="1:5">
      <c r="A277" s="64" t="s">
        <v>275</v>
      </c>
      <c r="B277" s="4" t="s">
        <v>268</v>
      </c>
      <c r="C277" s="64">
        <v>76.43</v>
      </c>
      <c r="D277" s="64">
        <v>8</v>
      </c>
      <c r="E277" s="9">
        <v>0.4</v>
      </c>
    </row>
    <row r="278" spans="1:5">
      <c r="A278" s="241" t="s">
        <v>276</v>
      </c>
      <c r="B278" s="4" t="s">
        <v>268</v>
      </c>
      <c r="C278" s="64">
        <v>76.28</v>
      </c>
      <c r="D278" s="64">
        <v>9</v>
      </c>
      <c r="E278" s="9">
        <v>0.45</v>
      </c>
    </row>
    <row r="279" spans="1:5">
      <c r="A279" s="64" t="s">
        <v>277</v>
      </c>
      <c r="B279" s="4" t="s">
        <v>268</v>
      </c>
      <c r="C279" s="64">
        <v>76.28</v>
      </c>
      <c r="D279" s="64">
        <v>9</v>
      </c>
      <c r="E279" s="9">
        <v>0.45</v>
      </c>
    </row>
    <row r="280" spans="1:5">
      <c r="A280" s="64" t="s">
        <v>278</v>
      </c>
      <c r="B280" s="4" t="s">
        <v>268</v>
      </c>
      <c r="C280" s="64">
        <v>76.26</v>
      </c>
      <c r="D280" s="64">
        <v>11</v>
      </c>
      <c r="E280" s="9">
        <v>0.55</v>
      </c>
    </row>
    <row r="281" spans="1:5">
      <c r="A281" s="241" t="s">
        <v>279</v>
      </c>
      <c r="B281" s="4" t="s">
        <v>268</v>
      </c>
      <c r="C281" s="64">
        <v>75.85</v>
      </c>
      <c r="D281" s="64">
        <v>12</v>
      </c>
      <c r="E281" s="9">
        <v>0.6</v>
      </c>
    </row>
    <row r="282" spans="1:5">
      <c r="A282" s="241" t="s">
        <v>280</v>
      </c>
      <c r="B282" s="4" t="s">
        <v>268</v>
      </c>
      <c r="C282" s="64">
        <v>72.57</v>
      </c>
      <c r="D282" s="64">
        <v>13</v>
      </c>
      <c r="E282" s="9">
        <v>0.65</v>
      </c>
    </row>
    <row r="283" spans="1:5">
      <c r="A283" s="64" t="s">
        <v>281</v>
      </c>
      <c r="B283" s="4" t="s">
        <v>268</v>
      </c>
      <c r="C283" s="64">
        <v>72.54</v>
      </c>
      <c r="D283" s="64">
        <v>14</v>
      </c>
      <c r="E283" s="9">
        <v>0.7</v>
      </c>
    </row>
    <row r="284" spans="1:5">
      <c r="A284" s="64" t="s">
        <v>282</v>
      </c>
      <c r="B284" s="4" t="s">
        <v>268</v>
      </c>
      <c r="C284" s="64">
        <v>71.69</v>
      </c>
      <c r="D284" s="64">
        <v>15</v>
      </c>
      <c r="E284" s="9">
        <v>0.75</v>
      </c>
    </row>
    <row r="285" spans="1:5">
      <c r="A285" s="64" t="s">
        <v>283</v>
      </c>
      <c r="B285" s="4" t="s">
        <v>268</v>
      </c>
      <c r="C285" s="64">
        <v>71.5</v>
      </c>
      <c r="D285" s="64">
        <v>16</v>
      </c>
      <c r="E285" s="9">
        <v>0.8</v>
      </c>
    </row>
    <row r="286" spans="1:5">
      <c r="A286" s="241" t="s">
        <v>284</v>
      </c>
      <c r="B286" s="4" t="s">
        <v>268</v>
      </c>
      <c r="C286" s="64">
        <v>71.29</v>
      </c>
      <c r="D286" s="64">
        <v>17</v>
      </c>
      <c r="E286" s="9">
        <v>0.85</v>
      </c>
    </row>
    <row r="287" spans="1:5">
      <c r="A287" s="64" t="s">
        <v>285</v>
      </c>
      <c r="B287" s="4" t="s">
        <v>268</v>
      </c>
      <c r="C287" s="64">
        <v>70.67</v>
      </c>
      <c r="D287" s="64">
        <v>18</v>
      </c>
      <c r="E287" s="9">
        <v>0.9</v>
      </c>
    </row>
    <row r="288" spans="1:5">
      <c r="A288" s="64" t="s">
        <v>286</v>
      </c>
      <c r="B288" s="4" t="s">
        <v>268</v>
      </c>
      <c r="C288" s="64">
        <v>70.47</v>
      </c>
      <c r="D288" s="64">
        <v>19</v>
      </c>
      <c r="E288" s="9">
        <v>0.95</v>
      </c>
    </row>
    <row r="289" spans="1:5">
      <c r="A289" s="64" t="s">
        <v>287</v>
      </c>
      <c r="B289" s="4" t="s">
        <v>268</v>
      </c>
      <c r="C289" s="64">
        <v>69.94</v>
      </c>
      <c r="D289" s="64">
        <v>20</v>
      </c>
      <c r="E289" s="9">
        <v>1</v>
      </c>
    </row>
    <row r="290" spans="1:5">
      <c r="A290" s="4"/>
      <c r="B290" s="4"/>
      <c r="C290" s="4"/>
      <c r="D290" s="4"/>
      <c r="E290" s="4"/>
    </row>
    <row r="291" spans="1:5">
      <c r="A291" s="4" t="s">
        <v>1</v>
      </c>
      <c r="B291" s="4" t="s">
        <v>2</v>
      </c>
      <c r="C291" s="4" t="s">
        <v>3</v>
      </c>
      <c r="D291" s="4" t="s">
        <v>4</v>
      </c>
      <c r="E291" s="4" t="s">
        <v>5</v>
      </c>
    </row>
    <row r="292" spans="1:5">
      <c r="A292" s="8" t="s">
        <v>288</v>
      </c>
      <c r="B292" s="4" t="s">
        <v>289</v>
      </c>
      <c r="C292" s="8">
        <v>86.28</v>
      </c>
      <c r="D292" s="8">
        <v>1</v>
      </c>
      <c r="E292" s="9">
        <f t="shared" ref="E292:E323" si="2">D292/33</f>
        <v>0.0303030303030303</v>
      </c>
    </row>
    <row r="293" spans="1:5">
      <c r="A293" s="8" t="s">
        <v>290</v>
      </c>
      <c r="B293" s="4" t="s">
        <v>289</v>
      </c>
      <c r="C293" s="8">
        <v>83.13</v>
      </c>
      <c r="D293" s="8">
        <v>2</v>
      </c>
      <c r="E293" s="9">
        <f t="shared" si="2"/>
        <v>0.0606060606060606</v>
      </c>
    </row>
    <row r="294" spans="1:5">
      <c r="A294" s="8" t="s">
        <v>291</v>
      </c>
      <c r="B294" s="4" t="s">
        <v>289</v>
      </c>
      <c r="C294" s="8">
        <v>80.41</v>
      </c>
      <c r="D294" s="8">
        <v>3</v>
      </c>
      <c r="E294" s="9">
        <f t="shared" si="2"/>
        <v>0.0909090909090909</v>
      </c>
    </row>
    <row r="295" spans="1:5">
      <c r="A295" s="8" t="s">
        <v>292</v>
      </c>
      <c r="B295" s="4" t="s">
        <v>289</v>
      </c>
      <c r="C295" s="8">
        <v>77.62</v>
      </c>
      <c r="D295" s="8">
        <v>4</v>
      </c>
      <c r="E295" s="9">
        <f t="shared" si="2"/>
        <v>0.121212121212121</v>
      </c>
    </row>
    <row r="296" spans="1:5">
      <c r="A296" s="8" t="s">
        <v>293</v>
      </c>
      <c r="B296" s="4" t="s">
        <v>289</v>
      </c>
      <c r="C296" s="8">
        <v>76.74</v>
      </c>
      <c r="D296" s="8">
        <v>5</v>
      </c>
      <c r="E296" s="9">
        <f t="shared" si="2"/>
        <v>0.151515151515152</v>
      </c>
    </row>
    <row r="297" spans="1:5">
      <c r="A297" s="8" t="s">
        <v>294</v>
      </c>
      <c r="B297" s="4" t="s">
        <v>289</v>
      </c>
      <c r="C297" s="8">
        <v>74.9</v>
      </c>
      <c r="D297" s="8">
        <v>6</v>
      </c>
      <c r="E297" s="9">
        <f t="shared" si="2"/>
        <v>0.181818181818182</v>
      </c>
    </row>
    <row r="298" spans="1:5">
      <c r="A298" s="8" t="s">
        <v>295</v>
      </c>
      <c r="B298" s="4" t="s">
        <v>289</v>
      </c>
      <c r="C298" s="8">
        <v>74.74</v>
      </c>
      <c r="D298" s="8">
        <v>7</v>
      </c>
      <c r="E298" s="9">
        <f t="shared" si="2"/>
        <v>0.212121212121212</v>
      </c>
    </row>
    <row r="299" spans="1:5">
      <c r="A299" s="8" t="s">
        <v>296</v>
      </c>
      <c r="B299" s="4" t="s">
        <v>289</v>
      </c>
      <c r="C299" s="8">
        <v>74.66</v>
      </c>
      <c r="D299" s="8">
        <v>8</v>
      </c>
      <c r="E299" s="9">
        <f t="shared" si="2"/>
        <v>0.242424242424242</v>
      </c>
    </row>
    <row r="300" spans="1:5">
      <c r="A300" s="8" t="s">
        <v>297</v>
      </c>
      <c r="B300" s="4" t="s">
        <v>289</v>
      </c>
      <c r="C300" s="8">
        <v>74.62</v>
      </c>
      <c r="D300" s="8">
        <v>9</v>
      </c>
      <c r="E300" s="9">
        <f t="shared" si="2"/>
        <v>0.272727272727273</v>
      </c>
    </row>
    <row r="301" spans="1:5">
      <c r="A301" s="8" t="s">
        <v>298</v>
      </c>
      <c r="B301" s="4" t="s">
        <v>289</v>
      </c>
      <c r="C301" s="8">
        <v>73.92</v>
      </c>
      <c r="D301" s="8">
        <v>10</v>
      </c>
      <c r="E301" s="9">
        <f t="shared" si="2"/>
        <v>0.303030303030303</v>
      </c>
    </row>
    <row r="302" spans="1:5">
      <c r="A302" s="8" t="s">
        <v>299</v>
      </c>
      <c r="B302" s="4" t="s">
        <v>289</v>
      </c>
      <c r="C302" s="8">
        <v>72.21</v>
      </c>
      <c r="D302" s="8">
        <v>11</v>
      </c>
      <c r="E302" s="9">
        <f t="shared" si="2"/>
        <v>0.333333333333333</v>
      </c>
    </row>
    <row r="303" spans="1:5">
      <c r="A303" s="8" t="s">
        <v>300</v>
      </c>
      <c r="B303" s="4" t="s">
        <v>289</v>
      </c>
      <c r="C303" s="8">
        <v>72.09</v>
      </c>
      <c r="D303" s="8">
        <v>12</v>
      </c>
      <c r="E303" s="9">
        <f t="shared" si="2"/>
        <v>0.363636363636364</v>
      </c>
    </row>
    <row r="304" spans="1:5">
      <c r="A304" s="8" t="s">
        <v>301</v>
      </c>
      <c r="B304" s="4" t="s">
        <v>289</v>
      </c>
      <c r="C304" s="8">
        <v>71.72</v>
      </c>
      <c r="D304" s="8">
        <v>13</v>
      </c>
      <c r="E304" s="9">
        <f t="shared" si="2"/>
        <v>0.393939393939394</v>
      </c>
    </row>
    <row r="305" spans="1:5">
      <c r="A305" s="8" t="s">
        <v>302</v>
      </c>
      <c r="B305" s="4" t="s">
        <v>289</v>
      </c>
      <c r="C305" s="8">
        <v>71.66</v>
      </c>
      <c r="D305" s="8">
        <v>14</v>
      </c>
      <c r="E305" s="9">
        <f t="shared" si="2"/>
        <v>0.424242424242424</v>
      </c>
    </row>
    <row r="306" spans="1:5">
      <c r="A306" s="8" t="s">
        <v>303</v>
      </c>
      <c r="B306" s="4" t="s">
        <v>289</v>
      </c>
      <c r="C306" s="8">
        <v>71.58</v>
      </c>
      <c r="D306" s="8">
        <v>15</v>
      </c>
      <c r="E306" s="9">
        <f t="shared" si="2"/>
        <v>0.454545454545455</v>
      </c>
    </row>
    <row r="307" spans="1:5">
      <c r="A307" s="8" t="s">
        <v>304</v>
      </c>
      <c r="B307" s="4" t="s">
        <v>289</v>
      </c>
      <c r="C307" s="8">
        <v>71.4</v>
      </c>
      <c r="D307" s="8">
        <v>16</v>
      </c>
      <c r="E307" s="9">
        <f t="shared" si="2"/>
        <v>0.484848484848485</v>
      </c>
    </row>
    <row r="308" spans="1:5">
      <c r="A308" s="8" t="s">
        <v>305</v>
      </c>
      <c r="B308" s="4" t="s">
        <v>289</v>
      </c>
      <c r="C308" s="8">
        <v>71.25</v>
      </c>
      <c r="D308" s="8">
        <v>17</v>
      </c>
      <c r="E308" s="9">
        <f t="shared" si="2"/>
        <v>0.515151515151515</v>
      </c>
    </row>
    <row r="309" spans="1:5">
      <c r="A309" s="8" t="s">
        <v>306</v>
      </c>
      <c r="B309" s="4" t="s">
        <v>289</v>
      </c>
      <c r="C309" s="8">
        <v>71.07</v>
      </c>
      <c r="D309" s="8">
        <v>18</v>
      </c>
      <c r="E309" s="9">
        <f t="shared" si="2"/>
        <v>0.545454545454545</v>
      </c>
    </row>
    <row r="310" spans="1:5">
      <c r="A310" s="8" t="s">
        <v>307</v>
      </c>
      <c r="B310" s="4" t="s">
        <v>289</v>
      </c>
      <c r="C310" s="8">
        <v>70.8</v>
      </c>
      <c r="D310" s="8">
        <v>19</v>
      </c>
      <c r="E310" s="9">
        <f t="shared" si="2"/>
        <v>0.575757575757576</v>
      </c>
    </row>
    <row r="311" spans="1:5">
      <c r="A311" s="8" t="s">
        <v>308</v>
      </c>
      <c r="B311" s="4" t="s">
        <v>289</v>
      </c>
      <c r="C311" s="8">
        <v>70.67</v>
      </c>
      <c r="D311" s="8">
        <v>20</v>
      </c>
      <c r="E311" s="9">
        <f t="shared" si="2"/>
        <v>0.606060606060606</v>
      </c>
    </row>
    <row r="312" spans="1:5">
      <c r="A312" s="8" t="s">
        <v>309</v>
      </c>
      <c r="B312" s="4" t="s">
        <v>289</v>
      </c>
      <c r="C312" s="8">
        <v>70.65</v>
      </c>
      <c r="D312" s="8">
        <v>21</v>
      </c>
      <c r="E312" s="9">
        <f t="shared" si="2"/>
        <v>0.636363636363636</v>
      </c>
    </row>
    <row r="313" spans="1:5">
      <c r="A313" s="8" t="s">
        <v>310</v>
      </c>
      <c r="B313" s="4" t="s">
        <v>289</v>
      </c>
      <c r="C313" s="8">
        <v>70.26</v>
      </c>
      <c r="D313" s="8">
        <v>22</v>
      </c>
      <c r="E313" s="9">
        <f t="shared" si="2"/>
        <v>0.666666666666667</v>
      </c>
    </row>
    <row r="314" spans="1:5">
      <c r="A314" s="8" t="s">
        <v>311</v>
      </c>
      <c r="B314" s="4" t="s">
        <v>289</v>
      </c>
      <c r="C314" s="8">
        <v>69.89</v>
      </c>
      <c r="D314" s="8">
        <v>23</v>
      </c>
      <c r="E314" s="9">
        <f t="shared" si="2"/>
        <v>0.696969696969697</v>
      </c>
    </row>
    <row r="315" spans="1:5">
      <c r="A315" s="8" t="s">
        <v>312</v>
      </c>
      <c r="B315" s="4" t="s">
        <v>289</v>
      </c>
      <c r="C315" s="8">
        <v>69.45</v>
      </c>
      <c r="D315" s="8">
        <v>24</v>
      </c>
      <c r="E315" s="9">
        <f t="shared" si="2"/>
        <v>0.727272727272727</v>
      </c>
    </row>
    <row r="316" spans="1:5">
      <c r="A316" s="8" t="s">
        <v>313</v>
      </c>
      <c r="B316" s="4" t="s">
        <v>289</v>
      </c>
      <c r="C316" s="8">
        <v>69.24</v>
      </c>
      <c r="D316" s="8">
        <v>25</v>
      </c>
      <c r="E316" s="9">
        <f t="shared" si="2"/>
        <v>0.757575757575758</v>
      </c>
    </row>
    <row r="317" spans="1:5">
      <c r="A317" s="8" t="s">
        <v>314</v>
      </c>
      <c r="B317" s="4" t="s">
        <v>289</v>
      </c>
      <c r="C317" s="8">
        <v>69.24</v>
      </c>
      <c r="D317" s="8">
        <v>26</v>
      </c>
      <c r="E317" s="9">
        <f t="shared" si="2"/>
        <v>0.787878787878788</v>
      </c>
    </row>
    <row r="318" spans="1:5">
      <c r="A318" s="8" t="s">
        <v>315</v>
      </c>
      <c r="B318" s="4" t="s">
        <v>289</v>
      </c>
      <c r="C318" s="8">
        <v>69.2</v>
      </c>
      <c r="D318" s="8">
        <v>27</v>
      </c>
      <c r="E318" s="9">
        <f t="shared" si="2"/>
        <v>0.818181818181818</v>
      </c>
    </row>
    <row r="319" spans="1:5">
      <c r="A319" s="8" t="s">
        <v>316</v>
      </c>
      <c r="B319" s="4" t="s">
        <v>289</v>
      </c>
      <c r="C319" s="8">
        <v>68.99</v>
      </c>
      <c r="D319" s="8">
        <v>28</v>
      </c>
      <c r="E319" s="9">
        <f t="shared" si="2"/>
        <v>0.848484848484849</v>
      </c>
    </row>
    <row r="320" spans="1:5">
      <c r="A320" s="8" t="s">
        <v>317</v>
      </c>
      <c r="B320" s="4" t="s">
        <v>289</v>
      </c>
      <c r="C320" s="8">
        <v>68.79</v>
      </c>
      <c r="D320" s="8">
        <v>29</v>
      </c>
      <c r="E320" s="9">
        <f t="shared" si="2"/>
        <v>0.878787878787879</v>
      </c>
    </row>
    <row r="321" spans="1:5">
      <c r="A321" s="8" t="s">
        <v>318</v>
      </c>
      <c r="B321" s="4" t="s">
        <v>289</v>
      </c>
      <c r="C321" s="8">
        <v>68.65</v>
      </c>
      <c r="D321" s="8">
        <v>30</v>
      </c>
      <c r="E321" s="9">
        <f t="shared" si="2"/>
        <v>0.909090909090909</v>
      </c>
    </row>
    <row r="322" spans="1:5">
      <c r="A322" s="8" t="s">
        <v>319</v>
      </c>
      <c r="B322" s="4" t="s">
        <v>289</v>
      </c>
      <c r="C322" s="8">
        <v>68.31</v>
      </c>
      <c r="D322" s="8">
        <v>31</v>
      </c>
      <c r="E322" s="9">
        <f t="shared" si="2"/>
        <v>0.939393939393939</v>
      </c>
    </row>
    <row r="323" spans="1:5">
      <c r="A323" s="8" t="s">
        <v>320</v>
      </c>
      <c r="B323" s="4" t="s">
        <v>289</v>
      </c>
      <c r="C323" s="8">
        <v>67.83</v>
      </c>
      <c r="D323" s="8">
        <v>32</v>
      </c>
      <c r="E323" s="9">
        <f t="shared" si="2"/>
        <v>0.96969696969697</v>
      </c>
    </row>
    <row r="324" spans="1:5">
      <c r="A324" s="8" t="s">
        <v>321</v>
      </c>
      <c r="B324" s="4" t="s">
        <v>289</v>
      </c>
      <c r="C324" s="8">
        <v>67.27</v>
      </c>
      <c r="D324" s="8">
        <v>33</v>
      </c>
      <c r="E324" s="70">
        <v>1</v>
      </c>
    </row>
    <row r="325" spans="1:5">
      <c r="A325" s="4"/>
      <c r="B325" s="4"/>
      <c r="C325" s="4"/>
      <c r="D325" s="4"/>
      <c r="E325" s="4"/>
    </row>
    <row r="326" spans="1:5">
      <c r="A326" s="4" t="s">
        <v>1</v>
      </c>
      <c r="B326" s="4" t="s">
        <v>2</v>
      </c>
      <c r="C326" s="4" t="s">
        <v>3</v>
      </c>
      <c r="D326" s="4" t="s">
        <v>4</v>
      </c>
      <c r="E326" s="4" t="s">
        <v>5</v>
      </c>
    </row>
    <row r="327" spans="1:5">
      <c r="A327" s="8" t="s">
        <v>322</v>
      </c>
      <c r="B327" s="4" t="s">
        <v>323</v>
      </c>
      <c r="C327" s="7">
        <v>78.2918181818182</v>
      </c>
      <c r="D327" s="8">
        <v>1</v>
      </c>
      <c r="E327" s="9">
        <v>0.0285714285714286</v>
      </c>
    </row>
    <row r="328" spans="1:5">
      <c r="A328" s="8" t="s">
        <v>324</v>
      </c>
      <c r="B328" s="4" t="s">
        <v>323</v>
      </c>
      <c r="C328" s="7">
        <v>77.5875</v>
      </c>
      <c r="D328" s="8">
        <v>2</v>
      </c>
      <c r="E328" s="9">
        <v>0.0571428571428571</v>
      </c>
    </row>
    <row r="329" spans="1:5">
      <c r="A329" s="8" t="s">
        <v>325</v>
      </c>
      <c r="B329" s="4" t="s">
        <v>323</v>
      </c>
      <c r="C329" s="7">
        <v>74.9281818181818</v>
      </c>
      <c r="D329" s="8">
        <v>3</v>
      </c>
      <c r="E329" s="9">
        <v>0.0857142857142857</v>
      </c>
    </row>
    <row r="330" spans="1:5">
      <c r="A330" s="8" t="s">
        <v>326</v>
      </c>
      <c r="B330" s="4" t="s">
        <v>323</v>
      </c>
      <c r="C330" s="7">
        <v>74.5381818181818</v>
      </c>
      <c r="D330" s="8">
        <v>4</v>
      </c>
      <c r="E330" s="9">
        <v>0.114285714285714</v>
      </c>
    </row>
    <row r="331" spans="1:5">
      <c r="A331" s="8" t="s">
        <v>327</v>
      </c>
      <c r="B331" s="4" t="s">
        <v>323</v>
      </c>
      <c r="C331" s="7">
        <v>73.4745454545454</v>
      </c>
      <c r="D331" s="8">
        <v>5</v>
      </c>
      <c r="E331" s="9">
        <v>0.142857142857143</v>
      </c>
    </row>
    <row r="332" spans="1:5">
      <c r="A332" s="8" t="s">
        <v>328</v>
      </c>
      <c r="B332" s="4" t="s">
        <v>323</v>
      </c>
      <c r="C332" s="7">
        <v>73.1325</v>
      </c>
      <c r="D332" s="8">
        <v>6</v>
      </c>
      <c r="E332" s="9">
        <v>0.171428571428571</v>
      </c>
    </row>
    <row r="333" spans="1:5">
      <c r="A333" s="8" t="s">
        <v>329</v>
      </c>
      <c r="B333" s="4" t="s">
        <v>323</v>
      </c>
      <c r="C333" s="7">
        <v>72.9163636363636</v>
      </c>
      <c r="D333" s="8">
        <v>7</v>
      </c>
      <c r="E333" s="9">
        <v>0.2</v>
      </c>
    </row>
    <row r="334" spans="1:5">
      <c r="A334" s="8" t="s">
        <v>330</v>
      </c>
      <c r="B334" s="4" t="s">
        <v>323</v>
      </c>
      <c r="C334" s="7">
        <v>72.4109090909091</v>
      </c>
      <c r="D334" s="8">
        <v>8</v>
      </c>
      <c r="E334" s="9">
        <v>0.228571428571429</v>
      </c>
    </row>
    <row r="335" spans="1:5">
      <c r="A335" s="233" t="s">
        <v>331</v>
      </c>
      <c r="B335" s="4" t="s">
        <v>323</v>
      </c>
      <c r="C335" s="7">
        <v>71.0563636363636</v>
      </c>
      <c r="D335" s="8">
        <v>9</v>
      </c>
      <c r="E335" s="9">
        <v>0.257142857142857</v>
      </c>
    </row>
    <row r="336" spans="1:5">
      <c r="A336" s="8" t="s">
        <v>332</v>
      </c>
      <c r="B336" s="4" t="s">
        <v>323</v>
      </c>
      <c r="C336" s="7">
        <v>70.7138636363636</v>
      </c>
      <c r="D336" s="8">
        <v>10</v>
      </c>
      <c r="E336" s="9">
        <v>0.285714285714286</v>
      </c>
    </row>
    <row r="337" spans="1:5">
      <c r="A337" s="241" t="s">
        <v>333</v>
      </c>
      <c r="B337" s="4" t="s">
        <v>323</v>
      </c>
      <c r="C337" s="7">
        <v>70.6204545454545</v>
      </c>
      <c r="D337" s="8">
        <v>11</v>
      </c>
      <c r="E337" s="9">
        <v>0.314285714285714</v>
      </c>
    </row>
    <row r="338" spans="1:5">
      <c r="A338" s="8" t="s">
        <v>334</v>
      </c>
      <c r="B338" s="4" t="s">
        <v>323</v>
      </c>
      <c r="C338" s="7">
        <v>70.6063636363636</v>
      </c>
      <c r="D338" s="8">
        <v>12</v>
      </c>
      <c r="E338" s="9">
        <v>0.342857142857143</v>
      </c>
    </row>
    <row r="339" ht="14.25" spans="1:5">
      <c r="A339" s="242" t="s">
        <v>335</v>
      </c>
      <c r="B339" s="4" t="s">
        <v>323</v>
      </c>
      <c r="C339" s="7">
        <v>70.52</v>
      </c>
      <c r="D339" s="8">
        <v>13</v>
      </c>
      <c r="E339" s="9">
        <v>0.371428571428571</v>
      </c>
    </row>
    <row r="340" spans="1:5">
      <c r="A340" s="8" t="s">
        <v>336</v>
      </c>
      <c r="B340" s="4" t="s">
        <v>323</v>
      </c>
      <c r="C340" s="7">
        <v>70.4141666666667</v>
      </c>
      <c r="D340" s="8">
        <v>14</v>
      </c>
      <c r="E340" s="9">
        <v>0.4</v>
      </c>
    </row>
    <row r="341" spans="1:5">
      <c r="A341" s="8" t="s">
        <v>337</v>
      </c>
      <c r="B341" s="4" t="s">
        <v>323</v>
      </c>
      <c r="C341" s="7">
        <v>70.0754545454545</v>
      </c>
      <c r="D341" s="8">
        <v>15</v>
      </c>
      <c r="E341" s="9">
        <v>0.428571428571429</v>
      </c>
    </row>
    <row r="342" spans="1:5">
      <c r="A342" s="8" t="s">
        <v>338</v>
      </c>
      <c r="B342" s="4" t="s">
        <v>323</v>
      </c>
      <c r="C342" s="7">
        <v>70.0186363636364</v>
      </c>
      <c r="D342" s="8">
        <v>16</v>
      </c>
      <c r="E342" s="9">
        <v>0.457142857142857</v>
      </c>
    </row>
    <row r="343" spans="1:5">
      <c r="A343" s="8" t="s">
        <v>339</v>
      </c>
      <c r="B343" s="4" t="s">
        <v>323</v>
      </c>
      <c r="C343" s="7">
        <v>69.8881818181818</v>
      </c>
      <c r="D343" s="8">
        <v>17</v>
      </c>
      <c r="E343" s="9">
        <v>0.485714285714286</v>
      </c>
    </row>
    <row r="344" spans="1:5">
      <c r="A344" s="8" t="s">
        <v>340</v>
      </c>
      <c r="B344" s="4" t="s">
        <v>323</v>
      </c>
      <c r="C344" s="7">
        <v>69.8463636363636</v>
      </c>
      <c r="D344" s="8">
        <v>18</v>
      </c>
      <c r="E344" s="9">
        <v>0.514285714285714</v>
      </c>
    </row>
    <row r="345" spans="1:5">
      <c r="A345" s="8" t="s">
        <v>341</v>
      </c>
      <c r="B345" s="4" t="s">
        <v>323</v>
      </c>
      <c r="C345" s="7">
        <v>69.7254545454545</v>
      </c>
      <c r="D345" s="8">
        <v>19</v>
      </c>
      <c r="E345" s="9">
        <v>0.542857142857143</v>
      </c>
    </row>
    <row r="346" spans="1:5">
      <c r="A346" s="8" t="s">
        <v>342</v>
      </c>
      <c r="B346" s="4" t="s">
        <v>323</v>
      </c>
      <c r="C346" s="7">
        <v>69.5654545454545</v>
      </c>
      <c r="D346" s="8">
        <v>20</v>
      </c>
      <c r="E346" s="9">
        <v>0.571428571428571</v>
      </c>
    </row>
    <row r="347" spans="1:5">
      <c r="A347" s="8" t="s">
        <v>343</v>
      </c>
      <c r="B347" s="4" t="s">
        <v>323</v>
      </c>
      <c r="C347" s="7">
        <v>69.5495454545455</v>
      </c>
      <c r="D347" s="8">
        <v>21</v>
      </c>
      <c r="E347" s="9">
        <v>0.6</v>
      </c>
    </row>
    <row r="348" spans="1:5">
      <c r="A348" s="8" t="s">
        <v>344</v>
      </c>
      <c r="B348" s="4" t="s">
        <v>323</v>
      </c>
      <c r="C348" s="7">
        <v>69.4104545454545</v>
      </c>
      <c r="D348" s="8">
        <v>22</v>
      </c>
      <c r="E348" s="9">
        <v>0.628571428571429</v>
      </c>
    </row>
    <row r="349" spans="1:5">
      <c r="A349" s="8" t="s">
        <v>345</v>
      </c>
      <c r="B349" s="4" t="s">
        <v>323</v>
      </c>
      <c r="C349" s="7">
        <v>68.9472727272727</v>
      </c>
      <c r="D349" s="8">
        <v>23</v>
      </c>
      <c r="E349" s="9">
        <v>0.657142857142857</v>
      </c>
    </row>
    <row r="350" spans="1:5">
      <c r="A350" s="8" t="s">
        <v>346</v>
      </c>
      <c r="B350" s="4" t="s">
        <v>323</v>
      </c>
      <c r="C350" s="7">
        <v>68.8654545454546</v>
      </c>
      <c r="D350" s="8">
        <v>24</v>
      </c>
      <c r="E350" s="9">
        <v>0.685714285714286</v>
      </c>
    </row>
    <row r="351" spans="1:5">
      <c r="A351" s="8" t="s">
        <v>347</v>
      </c>
      <c r="B351" s="4" t="s">
        <v>323</v>
      </c>
      <c r="C351" s="7">
        <v>68.77</v>
      </c>
      <c r="D351" s="8">
        <v>25</v>
      </c>
      <c r="E351" s="9">
        <v>0.714285714285714</v>
      </c>
    </row>
    <row r="352" spans="1:5">
      <c r="A352" s="8" t="s">
        <v>348</v>
      </c>
      <c r="B352" s="4" t="s">
        <v>323</v>
      </c>
      <c r="C352" s="7">
        <v>68.7263636363636</v>
      </c>
      <c r="D352" s="8">
        <v>26</v>
      </c>
      <c r="E352" s="9">
        <v>0.742857142857143</v>
      </c>
    </row>
    <row r="353" spans="1:5">
      <c r="A353" s="8" t="s">
        <v>349</v>
      </c>
      <c r="B353" s="4" t="s">
        <v>323</v>
      </c>
      <c r="C353" s="7">
        <v>68.7013636363636</v>
      </c>
      <c r="D353" s="8">
        <v>27</v>
      </c>
      <c r="E353" s="9">
        <v>0.771428571428571</v>
      </c>
    </row>
    <row r="354" spans="1:5">
      <c r="A354" s="8" t="s">
        <v>350</v>
      </c>
      <c r="B354" s="4" t="s">
        <v>323</v>
      </c>
      <c r="C354" s="7">
        <v>68.2718181818182</v>
      </c>
      <c r="D354" s="8">
        <v>28</v>
      </c>
      <c r="E354" s="9">
        <v>0.8</v>
      </c>
    </row>
    <row r="355" ht="14.25" spans="1:5">
      <c r="A355" s="242" t="s">
        <v>351</v>
      </c>
      <c r="B355" s="4" t="s">
        <v>323</v>
      </c>
      <c r="C355" s="7">
        <v>67.8681818181818</v>
      </c>
      <c r="D355" s="8">
        <v>29</v>
      </c>
      <c r="E355" s="9">
        <v>0.828571428571429</v>
      </c>
    </row>
    <row r="356" spans="1:5">
      <c r="A356" s="8" t="s">
        <v>352</v>
      </c>
      <c r="B356" s="4" t="s">
        <v>323</v>
      </c>
      <c r="C356" s="7">
        <v>67.46</v>
      </c>
      <c r="D356" s="8">
        <v>30</v>
      </c>
      <c r="E356" s="9">
        <v>0.857142857142857</v>
      </c>
    </row>
    <row r="357" spans="1:5">
      <c r="A357" s="8" t="s">
        <v>353</v>
      </c>
      <c r="B357" s="4" t="s">
        <v>323</v>
      </c>
      <c r="C357" s="7">
        <v>67.3236363636364</v>
      </c>
      <c r="D357" s="8">
        <v>31</v>
      </c>
      <c r="E357" s="9">
        <v>0.885714285714286</v>
      </c>
    </row>
    <row r="358" ht="16.5" spans="1:5">
      <c r="A358" s="243" t="s">
        <v>354</v>
      </c>
      <c r="B358" s="4" t="s">
        <v>323</v>
      </c>
      <c r="C358" s="7">
        <v>67.1909090909091</v>
      </c>
      <c r="D358" s="8">
        <v>32</v>
      </c>
      <c r="E358" s="9">
        <v>0.914285714285714</v>
      </c>
    </row>
    <row r="359" spans="1:5">
      <c r="A359" s="8" t="s">
        <v>355</v>
      </c>
      <c r="B359" s="4" t="s">
        <v>323</v>
      </c>
      <c r="C359" s="7">
        <v>66.985</v>
      </c>
      <c r="D359" s="8">
        <v>33</v>
      </c>
      <c r="E359" s="9">
        <v>0.942857142857143</v>
      </c>
    </row>
    <row r="360" spans="1:5">
      <c r="A360" s="8" t="s">
        <v>356</v>
      </c>
      <c r="B360" s="4" t="s">
        <v>323</v>
      </c>
      <c r="C360" s="7">
        <v>64.7154545454545</v>
      </c>
      <c r="D360" s="8">
        <v>34</v>
      </c>
      <c r="E360" s="9">
        <v>0.971428571428571</v>
      </c>
    </row>
    <row r="361" spans="1:5">
      <c r="A361" s="8" t="s">
        <v>357</v>
      </c>
      <c r="B361" s="4" t="s">
        <v>323</v>
      </c>
      <c r="C361" s="7">
        <v>62.2</v>
      </c>
      <c r="D361" s="8">
        <v>35</v>
      </c>
      <c r="E361" s="9">
        <v>1</v>
      </c>
    </row>
    <row r="362" spans="1:5">
      <c r="A362" s="4"/>
      <c r="B362" s="4"/>
      <c r="C362" s="4"/>
      <c r="D362" s="4"/>
      <c r="E362" s="4"/>
    </row>
    <row r="363" spans="1:5">
      <c r="A363" s="4" t="s">
        <v>1</v>
      </c>
      <c r="B363" s="4" t="s">
        <v>2</v>
      </c>
      <c r="C363" s="4" t="s">
        <v>3</v>
      </c>
      <c r="D363" s="4" t="s">
        <v>4</v>
      </c>
      <c r="E363" s="4" t="s">
        <v>5</v>
      </c>
    </row>
    <row r="364" spans="1:5">
      <c r="A364" s="244" t="s">
        <v>358</v>
      </c>
      <c r="B364" s="4" t="s">
        <v>359</v>
      </c>
      <c r="C364" s="8">
        <v>81.86</v>
      </c>
      <c r="D364" s="8">
        <v>1</v>
      </c>
      <c r="E364" s="9">
        <v>0.0222222222222222</v>
      </c>
    </row>
    <row r="365" spans="1:5">
      <c r="A365" s="244" t="s">
        <v>360</v>
      </c>
      <c r="B365" s="4" t="s">
        <v>359</v>
      </c>
      <c r="C365" s="8">
        <v>81.05</v>
      </c>
      <c r="D365" s="8">
        <v>2</v>
      </c>
      <c r="E365" s="9">
        <v>0.0444444444444444</v>
      </c>
    </row>
    <row r="366" spans="1:5">
      <c r="A366" s="244" t="s">
        <v>361</v>
      </c>
      <c r="B366" s="4" t="s">
        <v>359</v>
      </c>
      <c r="C366" s="8">
        <v>80.5</v>
      </c>
      <c r="D366" s="8">
        <v>3</v>
      </c>
      <c r="E366" s="9">
        <v>0.0666666666666667</v>
      </c>
    </row>
    <row r="367" spans="1:5">
      <c r="A367" s="244" t="s">
        <v>362</v>
      </c>
      <c r="B367" s="4" t="s">
        <v>359</v>
      </c>
      <c r="C367" s="8">
        <v>77.24</v>
      </c>
      <c r="D367" s="8">
        <v>4</v>
      </c>
      <c r="E367" s="9">
        <v>0.0888888888888889</v>
      </c>
    </row>
    <row r="368" spans="1:5">
      <c r="A368" s="244" t="s">
        <v>363</v>
      </c>
      <c r="B368" s="4" t="s">
        <v>359</v>
      </c>
      <c r="C368" s="8">
        <v>77.13</v>
      </c>
      <c r="D368" s="8">
        <v>5</v>
      </c>
      <c r="E368" s="9">
        <v>0.111111111111111</v>
      </c>
    </row>
    <row r="369" spans="1:5">
      <c r="A369" s="244" t="s">
        <v>364</v>
      </c>
      <c r="B369" s="4" t="s">
        <v>359</v>
      </c>
      <c r="C369" s="8">
        <v>76.93</v>
      </c>
      <c r="D369" s="8">
        <v>6</v>
      </c>
      <c r="E369" s="9">
        <v>0.133333333333333</v>
      </c>
    </row>
    <row r="370" spans="1:5">
      <c r="A370" s="244" t="s">
        <v>365</v>
      </c>
      <c r="B370" s="4" t="s">
        <v>359</v>
      </c>
      <c r="C370" s="8">
        <v>76.88</v>
      </c>
      <c r="D370" s="8">
        <v>7</v>
      </c>
      <c r="E370" s="9">
        <v>0.155555555555556</v>
      </c>
    </row>
    <row r="371" spans="1:5">
      <c r="A371" s="244" t="s">
        <v>366</v>
      </c>
      <c r="B371" s="4" t="s">
        <v>359</v>
      </c>
      <c r="C371" s="8">
        <v>76.53</v>
      </c>
      <c r="D371" s="8">
        <v>8</v>
      </c>
      <c r="E371" s="9">
        <v>0.177777777777778</v>
      </c>
    </row>
    <row r="372" spans="1:5">
      <c r="A372" s="244" t="s">
        <v>367</v>
      </c>
      <c r="B372" s="4" t="s">
        <v>359</v>
      </c>
      <c r="C372" s="8">
        <v>76.38</v>
      </c>
      <c r="D372" s="8">
        <v>9</v>
      </c>
      <c r="E372" s="9">
        <v>0.2</v>
      </c>
    </row>
    <row r="373" spans="1:5">
      <c r="A373" s="244" t="s">
        <v>368</v>
      </c>
      <c r="B373" s="4" t="s">
        <v>359</v>
      </c>
      <c r="C373" s="8">
        <v>75.9</v>
      </c>
      <c r="D373" s="8">
        <v>10</v>
      </c>
      <c r="E373" s="9">
        <v>0.222222222222222</v>
      </c>
    </row>
    <row r="374" spans="1:5">
      <c r="A374" s="244" t="s">
        <v>369</v>
      </c>
      <c r="B374" s="4" t="s">
        <v>359</v>
      </c>
      <c r="C374" s="8">
        <v>75.78</v>
      </c>
      <c r="D374" s="8">
        <v>11</v>
      </c>
      <c r="E374" s="9">
        <v>0.244444444444444</v>
      </c>
    </row>
    <row r="375" spans="1:5">
      <c r="A375" s="244" t="s">
        <v>370</v>
      </c>
      <c r="B375" s="4" t="s">
        <v>359</v>
      </c>
      <c r="C375" s="8">
        <v>74.59</v>
      </c>
      <c r="D375" s="8">
        <v>12</v>
      </c>
      <c r="E375" s="9">
        <v>0.266666666666667</v>
      </c>
    </row>
    <row r="376" spans="1:5">
      <c r="A376" s="244" t="s">
        <v>371</v>
      </c>
      <c r="B376" s="4" t="s">
        <v>359</v>
      </c>
      <c r="C376" s="8">
        <v>73.82</v>
      </c>
      <c r="D376" s="8">
        <v>13</v>
      </c>
      <c r="E376" s="9">
        <v>0.288888888888889</v>
      </c>
    </row>
    <row r="377" spans="1:5">
      <c r="A377" s="244" t="s">
        <v>372</v>
      </c>
      <c r="B377" s="4" t="s">
        <v>359</v>
      </c>
      <c r="C377" s="8">
        <v>73.61</v>
      </c>
      <c r="D377" s="8">
        <v>14</v>
      </c>
      <c r="E377" s="9">
        <v>0.311111111111111</v>
      </c>
    </row>
    <row r="378" spans="1:5">
      <c r="A378" s="244" t="s">
        <v>373</v>
      </c>
      <c r="B378" s="4" t="s">
        <v>359</v>
      </c>
      <c r="C378" s="8">
        <v>73.58</v>
      </c>
      <c r="D378" s="8">
        <v>15</v>
      </c>
      <c r="E378" s="9">
        <v>0.333333333333333</v>
      </c>
    </row>
    <row r="379" spans="1:5">
      <c r="A379" s="244" t="s">
        <v>374</v>
      </c>
      <c r="B379" s="4" t="s">
        <v>359</v>
      </c>
      <c r="C379" s="8">
        <v>73.48</v>
      </c>
      <c r="D379" s="8">
        <v>16</v>
      </c>
      <c r="E379" s="9">
        <v>0.355555555555556</v>
      </c>
    </row>
    <row r="380" spans="1:5">
      <c r="A380" s="244" t="s">
        <v>375</v>
      </c>
      <c r="B380" s="4" t="s">
        <v>359</v>
      </c>
      <c r="C380" s="8">
        <v>73.36</v>
      </c>
      <c r="D380" s="8">
        <v>17</v>
      </c>
      <c r="E380" s="9">
        <v>0.377777777777778</v>
      </c>
    </row>
    <row r="381" spans="1:5">
      <c r="A381" s="244" t="s">
        <v>376</v>
      </c>
      <c r="B381" s="4" t="s">
        <v>359</v>
      </c>
      <c r="C381" s="8">
        <v>72.53</v>
      </c>
      <c r="D381" s="8">
        <v>18</v>
      </c>
      <c r="E381" s="9">
        <v>0.4</v>
      </c>
    </row>
    <row r="382" spans="1:5">
      <c r="A382" s="244" t="s">
        <v>377</v>
      </c>
      <c r="B382" s="4" t="s">
        <v>359</v>
      </c>
      <c r="C382" s="8">
        <v>72.41</v>
      </c>
      <c r="D382" s="8">
        <v>19</v>
      </c>
      <c r="E382" s="9">
        <v>0.422222222222222</v>
      </c>
    </row>
    <row r="383" spans="1:5">
      <c r="A383" s="244" t="s">
        <v>378</v>
      </c>
      <c r="B383" s="4" t="s">
        <v>359</v>
      </c>
      <c r="C383" s="8">
        <v>72.23</v>
      </c>
      <c r="D383" s="8">
        <v>20</v>
      </c>
      <c r="E383" s="9">
        <v>0.444444444444444</v>
      </c>
    </row>
    <row r="384" spans="1:5">
      <c r="A384" s="244" t="s">
        <v>379</v>
      </c>
      <c r="B384" s="4" t="s">
        <v>359</v>
      </c>
      <c r="C384" s="8">
        <v>71.57</v>
      </c>
      <c r="D384" s="8">
        <v>21</v>
      </c>
      <c r="E384" s="9">
        <v>0.466666666666667</v>
      </c>
    </row>
    <row r="385" spans="1:5">
      <c r="A385" s="244" t="s">
        <v>380</v>
      </c>
      <c r="B385" s="4" t="s">
        <v>359</v>
      </c>
      <c r="C385" s="8">
        <v>71.01</v>
      </c>
      <c r="D385" s="8">
        <v>22</v>
      </c>
      <c r="E385" s="9">
        <v>0.488888888888889</v>
      </c>
    </row>
    <row r="386" spans="1:5">
      <c r="A386" s="244" t="s">
        <v>381</v>
      </c>
      <c r="B386" s="4" t="s">
        <v>359</v>
      </c>
      <c r="C386" s="8">
        <v>70.55</v>
      </c>
      <c r="D386" s="8">
        <v>23</v>
      </c>
      <c r="E386" s="9">
        <v>0.511111111111111</v>
      </c>
    </row>
    <row r="387" spans="1:5">
      <c r="A387" s="244" t="s">
        <v>382</v>
      </c>
      <c r="B387" s="4" t="s">
        <v>359</v>
      </c>
      <c r="C387" s="8">
        <v>70.27</v>
      </c>
      <c r="D387" s="8">
        <v>24</v>
      </c>
      <c r="E387" s="9">
        <v>0.533333333333333</v>
      </c>
    </row>
    <row r="388" spans="1:5">
      <c r="A388" s="244" t="s">
        <v>383</v>
      </c>
      <c r="B388" s="4" t="s">
        <v>359</v>
      </c>
      <c r="C388" s="8">
        <v>70.25</v>
      </c>
      <c r="D388" s="8">
        <v>25</v>
      </c>
      <c r="E388" s="9">
        <v>0.555555555555556</v>
      </c>
    </row>
    <row r="389" spans="1:5">
      <c r="A389" s="244" t="s">
        <v>384</v>
      </c>
      <c r="B389" s="4" t="s">
        <v>359</v>
      </c>
      <c r="C389" s="8">
        <v>69.57</v>
      </c>
      <c r="D389" s="8">
        <v>26</v>
      </c>
      <c r="E389" s="9">
        <v>0.577777777777778</v>
      </c>
    </row>
    <row r="390" spans="1:5">
      <c r="A390" s="244" t="s">
        <v>385</v>
      </c>
      <c r="B390" s="4" t="s">
        <v>359</v>
      </c>
      <c r="C390" s="8">
        <v>69.54</v>
      </c>
      <c r="D390" s="8">
        <v>27</v>
      </c>
      <c r="E390" s="9">
        <v>0.6</v>
      </c>
    </row>
    <row r="391" spans="1:5">
      <c r="A391" s="244" t="s">
        <v>386</v>
      </c>
      <c r="B391" s="4" t="s">
        <v>359</v>
      </c>
      <c r="C391" s="8">
        <v>69.32</v>
      </c>
      <c r="D391" s="8">
        <v>28</v>
      </c>
      <c r="E391" s="9">
        <v>0.622222222222222</v>
      </c>
    </row>
    <row r="392" spans="1:5">
      <c r="A392" s="244" t="s">
        <v>387</v>
      </c>
      <c r="B392" s="4" t="s">
        <v>359</v>
      </c>
      <c r="C392" s="8">
        <v>69.19</v>
      </c>
      <c r="D392" s="8">
        <v>29</v>
      </c>
      <c r="E392" s="9">
        <v>0.644444444444444</v>
      </c>
    </row>
    <row r="393" spans="1:5">
      <c r="A393" s="244" t="s">
        <v>388</v>
      </c>
      <c r="B393" s="4" t="s">
        <v>359</v>
      </c>
      <c r="C393" s="8">
        <v>68.97</v>
      </c>
      <c r="D393" s="8">
        <v>30</v>
      </c>
      <c r="E393" s="9">
        <v>0.666666666666667</v>
      </c>
    </row>
    <row r="394" spans="1:5">
      <c r="A394" s="244" t="s">
        <v>389</v>
      </c>
      <c r="B394" s="4" t="s">
        <v>359</v>
      </c>
      <c r="C394" s="8">
        <v>68.885</v>
      </c>
      <c r="D394" s="8">
        <v>31</v>
      </c>
      <c r="E394" s="9">
        <v>0.688888888888889</v>
      </c>
    </row>
    <row r="395" spans="1:5">
      <c r="A395" s="244" t="s">
        <v>390</v>
      </c>
      <c r="B395" s="4" t="s">
        <v>359</v>
      </c>
      <c r="C395" s="8">
        <v>68.32</v>
      </c>
      <c r="D395" s="8">
        <v>32</v>
      </c>
      <c r="E395" s="9">
        <v>0.711111111111111</v>
      </c>
    </row>
    <row r="396" spans="1:5">
      <c r="A396" s="244" t="s">
        <v>391</v>
      </c>
      <c r="B396" s="4" t="s">
        <v>359</v>
      </c>
      <c r="C396" s="8">
        <v>67.92</v>
      </c>
      <c r="D396" s="8">
        <v>33</v>
      </c>
      <c r="E396" s="9">
        <v>0.733333333333333</v>
      </c>
    </row>
    <row r="397" spans="1:5">
      <c r="A397" s="244" t="s">
        <v>392</v>
      </c>
      <c r="B397" s="4" t="s">
        <v>359</v>
      </c>
      <c r="C397" s="8">
        <v>67.86</v>
      </c>
      <c r="D397" s="8">
        <v>34</v>
      </c>
      <c r="E397" s="9">
        <v>0.755555555555556</v>
      </c>
    </row>
    <row r="398" spans="1:5">
      <c r="A398" s="244" t="s">
        <v>393</v>
      </c>
      <c r="B398" s="4" t="s">
        <v>359</v>
      </c>
      <c r="C398" s="8">
        <v>67.74</v>
      </c>
      <c r="D398" s="8">
        <v>35</v>
      </c>
      <c r="E398" s="9">
        <v>0.777777777777778</v>
      </c>
    </row>
    <row r="399" spans="1:5">
      <c r="A399" s="244" t="s">
        <v>394</v>
      </c>
      <c r="B399" s="4" t="s">
        <v>359</v>
      </c>
      <c r="C399" s="8">
        <v>67.19</v>
      </c>
      <c r="D399" s="8">
        <v>36</v>
      </c>
      <c r="E399" s="9">
        <v>0.8</v>
      </c>
    </row>
    <row r="400" spans="1:5">
      <c r="A400" s="244" t="s">
        <v>395</v>
      </c>
      <c r="B400" s="4" t="s">
        <v>359</v>
      </c>
      <c r="C400" s="8">
        <v>67.1</v>
      </c>
      <c r="D400" s="8">
        <v>37</v>
      </c>
      <c r="E400" s="9">
        <v>0.822222222222222</v>
      </c>
    </row>
    <row r="401" spans="1:5">
      <c r="A401" s="244" t="s">
        <v>396</v>
      </c>
      <c r="B401" s="4" t="s">
        <v>359</v>
      </c>
      <c r="C401" s="8">
        <v>67.01</v>
      </c>
      <c r="D401" s="8">
        <v>38</v>
      </c>
      <c r="E401" s="9">
        <v>0.844444444444444</v>
      </c>
    </row>
    <row r="402" spans="1:5">
      <c r="A402" s="244" t="s">
        <v>397</v>
      </c>
      <c r="B402" s="4" t="s">
        <v>359</v>
      </c>
      <c r="C402" s="8">
        <v>66.9</v>
      </c>
      <c r="D402" s="8">
        <v>39</v>
      </c>
      <c r="E402" s="9">
        <v>0.866666666666667</v>
      </c>
    </row>
    <row r="403" spans="1:5">
      <c r="A403" s="244" t="s">
        <v>398</v>
      </c>
      <c r="B403" s="4" t="s">
        <v>359</v>
      </c>
      <c r="C403" s="8">
        <v>66.8</v>
      </c>
      <c r="D403" s="8">
        <v>40</v>
      </c>
      <c r="E403" s="9">
        <v>0.888888888888889</v>
      </c>
    </row>
    <row r="404" spans="1:5">
      <c r="A404" s="244" t="s">
        <v>399</v>
      </c>
      <c r="B404" s="4" t="s">
        <v>359</v>
      </c>
      <c r="C404" s="8">
        <v>66.66</v>
      </c>
      <c r="D404" s="8">
        <v>41</v>
      </c>
      <c r="E404" s="9">
        <v>0.911111111111111</v>
      </c>
    </row>
    <row r="405" spans="1:5">
      <c r="A405" s="244" t="s">
        <v>400</v>
      </c>
      <c r="B405" s="4" t="s">
        <v>359</v>
      </c>
      <c r="C405" s="8">
        <v>66.28</v>
      </c>
      <c r="D405" s="8">
        <v>42</v>
      </c>
      <c r="E405" s="9">
        <v>0.933333333333333</v>
      </c>
    </row>
    <row r="406" spans="1:5">
      <c r="A406" s="244" t="s">
        <v>401</v>
      </c>
      <c r="B406" s="4" t="s">
        <v>359</v>
      </c>
      <c r="C406" s="8">
        <v>65.42</v>
      </c>
      <c r="D406" s="8">
        <v>43</v>
      </c>
      <c r="E406" s="9">
        <v>0.955555555555556</v>
      </c>
    </row>
    <row r="407" spans="1:5">
      <c r="A407" s="244" t="s">
        <v>402</v>
      </c>
      <c r="B407" s="4" t="s">
        <v>359</v>
      </c>
      <c r="C407" s="8">
        <v>65.35</v>
      </c>
      <c r="D407" s="8">
        <v>44</v>
      </c>
      <c r="E407" s="9">
        <v>0.977777777777778</v>
      </c>
    </row>
    <row r="408" spans="1:5">
      <c r="A408" s="244" t="s">
        <v>403</v>
      </c>
      <c r="B408" s="4" t="s">
        <v>359</v>
      </c>
      <c r="C408" s="8">
        <v>63.2</v>
      </c>
      <c r="D408" s="8">
        <v>45</v>
      </c>
      <c r="E408" s="9">
        <v>1</v>
      </c>
    </row>
    <row r="409" spans="1:5">
      <c r="A409" s="4"/>
      <c r="B409" s="4"/>
      <c r="C409" s="4"/>
      <c r="D409" s="4"/>
      <c r="E409" s="4"/>
    </row>
    <row r="410" spans="1:5">
      <c r="A410" s="4" t="s">
        <v>1</v>
      </c>
      <c r="B410" s="4" t="s">
        <v>2</v>
      </c>
      <c r="C410" s="4" t="s">
        <v>3</v>
      </c>
      <c r="D410" s="4" t="s">
        <v>4</v>
      </c>
      <c r="E410" s="4" t="s">
        <v>5</v>
      </c>
    </row>
    <row r="411" spans="1:5">
      <c r="A411" s="241" t="s">
        <v>404</v>
      </c>
      <c r="B411" s="4" t="s">
        <v>405</v>
      </c>
      <c r="C411" s="245">
        <v>89.67</v>
      </c>
      <c r="D411" s="246">
        <v>1</v>
      </c>
      <c r="E411" s="75">
        <v>0.024390243902439</v>
      </c>
    </row>
    <row r="412" spans="1:5">
      <c r="A412" s="241" t="s">
        <v>406</v>
      </c>
      <c r="B412" s="4" t="s">
        <v>405</v>
      </c>
      <c r="C412" s="245">
        <v>86.945</v>
      </c>
      <c r="D412" s="246">
        <v>2</v>
      </c>
      <c r="E412" s="75">
        <v>0.0487804878048781</v>
      </c>
    </row>
    <row r="413" spans="1:5">
      <c r="A413" s="241" t="s">
        <v>407</v>
      </c>
      <c r="B413" s="4" t="s">
        <v>405</v>
      </c>
      <c r="C413" s="245">
        <v>86.22</v>
      </c>
      <c r="D413" s="246">
        <v>3</v>
      </c>
      <c r="E413" s="75">
        <v>0.0731707317073171</v>
      </c>
    </row>
    <row r="414" spans="1:5">
      <c r="A414" s="241" t="s">
        <v>408</v>
      </c>
      <c r="B414" s="4" t="s">
        <v>405</v>
      </c>
      <c r="C414" s="245">
        <v>85.92</v>
      </c>
      <c r="D414" s="246">
        <v>4</v>
      </c>
      <c r="E414" s="75">
        <v>0.0975609756097561</v>
      </c>
    </row>
    <row r="415" spans="1:5">
      <c r="A415" s="241" t="s">
        <v>409</v>
      </c>
      <c r="B415" s="4" t="s">
        <v>405</v>
      </c>
      <c r="C415" s="245">
        <v>84.49</v>
      </c>
      <c r="D415" s="246">
        <v>5</v>
      </c>
      <c r="E415" s="75">
        <v>0.121951219512195</v>
      </c>
    </row>
    <row r="416" spans="1:5">
      <c r="A416" s="241" t="s">
        <v>410</v>
      </c>
      <c r="B416" s="4" t="s">
        <v>405</v>
      </c>
      <c r="C416" s="245">
        <v>82.295</v>
      </c>
      <c r="D416" s="246">
        <v>6</v>
      </c>
      <c r="E416" s="75">
        <v>0.146341463414634</v>
      </c>
    </row>
    <row r="417" spans="1:5">
      <c r="A417" s="241" t="s">
        <v>411</v>
      </c>
      <c r="B417" s="4" t="s">
        <v>405</v>
      </c>
      <c r="C417" s="245">
        <v>81.445</v>
      </c>
      <c r="D417" s="246">
        <v>7</v>
      </c>
      <c r="E417" s="75">
        <v>0.170731707317073</v>
      </c>
    </row>
    <row r="418" spans="1:5">
      <c r="A418" s="241" t="s">
        <v>412</v>
      </c>
      <c r="B418" s="4" t="s">
        <v>405</v>
      </c>
      <c r="C418" s="245">
        <v>80.47</v>
      </c>
      <c r="D418" s="246">
        <v>8</v>
      </c>
      <c r="E418" s="75">
        <v>0.195121951219512</v>
      </c>
    </row>
    <row r="419" spans="1:5">
      <c r="A419" s="241" t="s">
        <v>413</v>
      </c>
      <c r="B419" s="4" t="s">
        <v>405</v>
      </c>
      <c r="C419" s="245">
        <v>80.195</v>
      </c>
      <c r="D419" s="246">
        <v>9</v>
      </c>
      <c r="E419" s="75">
        <v>0.219512195121951</v>
      </c>
    </row>
    <row r="420" spans="1:5">
      <c r="A420" s="241" t="s">
        <v>414</v>
      </c>
      <c r="B420" s="4" t="s">
        <v>405</v>
      </c>
      <c r="C420" s="245">
        <v>79.545</v>
      </c>
      <c r="D420" s="246">
        <v>10</v>
      </c>
      <c r="E420" s="75">
        <v>0.24390243902439</v>
      </c>
    </row>
    <row r="421" spans="1:5">
      <c r="A421" s="241" t="s">
        <v>415</v>
      </c>
      <c r="B421" s="4" t="s">
        <v>405</v>
      </c>
      <c r="C421" s="245">
        <v>79.5</v>
      </c>
      <c r="D421" s="246">
        <v>11</v>
      </c>
      <c r="E421" s="75">
        <v>0.268292682926829</v>
      </c>
    </row>
    <row r="422" spans="1:5">
      <c r="A422" s="241" t="s">
        <v>416</v>
      </c>
      <c r="B422" s="4" t="s">
        <v>405</v>
      </c>
      <c r="C422" s="245">
        <v>79.395</v>
      </c>
      <c r="D422" s="246">
        <v>12</v>
      </c>
      <c r="E422" s="75">
        <v>0.292682926829268</v>
      </c>
    </row>
    <row r="423" spans="1:5">
      <c r="A423" s="241" t="s">
        <v>417</v>
      </c>
      <c r="B423" s="4" t="s">
        <v>405</v>
      </c>
      <c r="C423" s="245">
        <v>79.37</v>
      </c>
      <c r="D423" s="246">
        <v>13</v>
      </c>
      <c r="E423" s="75">
        <v>0.317073170731707</v>
      </c>
    </row>
    <row r="424" spans="1:5">
      <c r="A424" s="241" t="s">
        <v>418</v>
      </c>
      <c r="B424" s="4" t="s">
        <v>405</v>
      </c>
      <c r="C424" s="245">
        <v>79.27</v>
      </c>
      <c r="D424" s="246">
        <v>14</v>
      </c>
      <c r="E424" s="75">
        <v>0.341463414634146</v>
      </c>
    </row>
    <row r="425" spans="1:5">
      <c r="A425" s="241" t="s">
        <v>419</v>
      </c>
      <c r="B425" s="4" t="s">
        <v>405</v>
      </c>
      <c r="C425" s="245">
        <v>78.475</v>
      </c>
      <c r="D425" s="246">
        <v>15</v>
      </c>
      <c r="E425" s="75">
        <v>0.365853658536585</v>
      </c>
    </row>
    <row r="426" spans="1:5">
      <c r="A426" s="241" t="s">
        <v>420</v>
      </c>
      <c r="B426" s="4" t="s">
        <v>405</v>
      </c>
      <c r="C426" s="245">
        <v>78.34</v>
      </c>
      <c r="D426" s="246">
        <v>16</v>
      </c>
      <c r="E426" s="75">
        <v>0.390243902439024</v>
      </c>
    </row>
    <row r="427" spans="1:5">
      <c r="A427" s="241" t="s">
        <v>421</v>
      </c>
      <c r="B427" s="4" t="s">
        <v>405</v>
      </c>
      <c r="C427" s="245">
        <v>77.605</v>
      </c>
      <c r="D427" s="246">
        <v>17</v>
      </c>
      <c r="E427" s="75">
        <v>0.414634146341463</v>
      </c>
    </row>
    <row r="428" spans="1:5">
      <c r="A428" s="241" t="s">
        <v>422</v>
      </c>
      <c r="B428" s="4" t="s">
        <v>405</v>
      </c>
      <c r="C428" s="245">
        <v>77.215</v>
      </c>
      <c r="D428" s="246">
        <v>18</v>
      </c>
      <c r="E428" s="75">
        <v>0.439024390243902</v>
      </c>
    </row>
    <row r="429" spans="1:5">
      <c r="A429" s="241" t="s">
        <v>423</v>
      </c>
      <c r="B429" s="4" t="s">
        <v>405</v>
      </c>
      <c r="C429" s="245">
        <v>76.89</v>
      </c>
      <c r="D429" s="246">
        <v>19</v>
      </c>
      <c r="E429" s="75">
        <v>0.463414634146341</v>
      </c>
    </row>
    <row r="430" spans="1:5">
      <c r="A430" s="241" t="s">
        <v>424</v>
      </c>
      <c r="B430" s="4" t="s">
        <v>405</v>
      </c>
      <c r="C430" s="245">
        <v>76.315</v>
      </c>
      <c r="D430" s="246">
        <v>20</v>
      </c>
      <c r="E430" s="75">
        <v>0.48780487804878</v>
      </c>
    </row>
    <row r="431" spans="1:5">
      <c r="A431" s="241" t="s">
        <v>425</v>
      </c>
      <c r="B431" s="4" t="s">
        <v>405</v>
      </c>
      <c r="C431" s="245">
        <v>76.025</v>
      </c>
      <c r="D431" s="246">
        <v>26</v>
      </c>
      <c r="E431" s="75">
        <v>0.634146341463415</v>
      </c>
    </row>
    <row r="432" spans="1:5">
      <c r="A432" s="241" t="s">
        <v>426</v>
      </c>
      <c r="B432" s="4" t="s">
        <v>405</v>
      </c>
      <c r="C432" s="245">
        <v>75.99</v>
      </c>
      <c r="D432" s="246">
        <v>22</v>
      </c>
      <c r="E432" s="75">
        <v>0.536585365853659</v>
      </c>
    </row>
    <row r="433" spans="1:5">
      <c r="A433" s="241" t="s">
        <v>427</v>
      </c>
      <c r="B433" s="4" t="s">
        <v>405</v>
      </c>
      <c r="C433" s="245">
        <v>75.945</v>
      </c>
      <c r="D433" s="246">
        <v>23</v>
      </c>
      <c r="E433" s="75">
        <v>0.560975609756098</v>
      </c>
    </row>
    <row r="434" spans="1:5">
      <c r="A434" s="241" t="s">
        <v>428</v>
      </c>
      <c r="B434" s="4" t="s">
        <v>405</v>
      </c>
      <c r="C434" s="245">
        <v>75.64</v>
      </c>
      <c r="D434" s="246">
        <v>24</v>
      </c>
      <c r="E434" s="75">
        <v>0.585365853658537</v>
      </c>
    </row>
    <row r="435" spans="1:5">
      <c r="A435" s="241" t="s">
        <v>429</v>
      </c>
      <c r="B435" s="4" t="s">
        <v>405</v>
      </c>
      <c r="C435" s="245">
        <v>75.415</v>
      </c>
      <c r="D435" s="246">
        <v>25</v>
      </c>
      <c r="E435" s="75">
        <v>0.609756097560976</v>
      </c>
    </row>
    <row r="436" spans="1:5">
      <c r="A436" s="241" t="s">
        <v>430</v>
      </c>
      <c r="B436" s="4" t="s">
        <v>405</v>
      </c>
      <c r="C436" s="245">
        <v>75.34</v>
      </c>
      <c r="D436" s="246">
        <v>26</v>
      </c>
      <c r="E436" s="75">
        <v>0.634146341463415</v>
      </c>
    </row>
    <row r="437" spans="1:5">
      <c r="A437" s="241" t="s">
        <v>431</v>
      </c>
      <c r="B437" s="4" t="s">
        <v>405</v>
      </c>
      <c r="C437" s="245">
        <v>74.94</v>
      </c>
      <c r="D437" s="246">
        <v>27</v>
      </c>
      <c r="E437" s="75">
        <v>0.658536585365854</v>
      </c>
    </row>
    <row r="438" spans="1:5">
      <c r="A438" s="241" t="s">
        <v>432</v>
      </c>
      <c r="B438" s="4" t="s">
        <v>405</v>
      </c>
      <c r="C438" s="245">
        <v>74.805</v>
      </c>
      <c r="D438" s="246">
        <v>28</v>
      </c>
      <c r="E438" s="75">
        <v>0.682926829268293</v>
      </c>
    </row>
    <row r="439" spans="1:5">
      <c r="A439" s="241" t="s">
        <v>433</v>
      </c>
      <c r="B439" s="4" t="s">
        <v>405</v>
      </c>
      <c r="C439" s="245">
        <v>74.18</v>
      </c>
      <c r="D439" s="246">
        <v>29</v>
      </c>
      <c r="E439" s="75">
        <v>0.707317073170732</v>
      </c>
    </row>
    <row r="440" spans="1:5">
      <c r="A440" s="241" t="s">
        <v>434</v>
      </c>
      <c r="B440" s="4" t="s">
        <v>405</v>
      </c>
      <c r="C440" s="245">
        <v>74.115</v>
      </c>
      <c r="D440" s="246">
        <v>30</v>
      </c>
      <c r="E440" s="75">
        <v>0.731707317073171</v>
      </c>
    </row>
    <row r="441" spans="1:5">
      <c r="A441" s="241" t="s">
        <v>435</v>
      </c>
      <c r="B441" s="4" t="s">
        <v>405</v>
      </c>
      <c r="C441" s="245">
        <v>73.59</v>
      </c>
      <c r="D441" s="246">
        <v>31</v>
      </c>
      <c r="E441" s="75">
        <v>0.75609756097561</v>
      </c>
    </row>
    <row r="442" spans="1:5">
      <c r="A442" s="241" t="s">
        <v>436</v>
      </c>
      <c r="B442" s="4" t="s">
        <v>405</v>
      </c>
      <c r="C442" s="245">
        <v>72.94</v>
      </c>
      <c r="D442" s="246">
        <v>32</v>
      </c>
      <c r="E442" s="75">
        <v>0.780487804878049</v>
      </c>
    </row>
    <row r="443" spans="1:5">
      <c r="A443" s="241" t="s">
        <v>437</v>
      </c>
      <c r="B443" s="4" t="s">
        <v>405</v>
      </c>
      <c r="C443" s="245">
        <v>71.88</v>
      </c>
      <c r="D443" s="246">
        <v>33</v>
      </c>
      <c r="E443" s="75">
        <v>0.804878048780488</v>
      </c>
    </row>
    <row r="444" spans="1:5">
      <c r="A444" s="241" t="s">
        <v>438</v>
      </c>
      <c r="B444" s="4" t="s">
        <v>405</v>
      </c>
      <c r="C444" s="245">
        <v>71.73</v>
      </c>
      <c r="D444" s="246">
        <v>34</v>
      </c>
      <c r="E444" s="75">
        <v>0.829268292682927</v>
      </c>
    </row>
    <row r="445" spans="1:5">
      <c r="A445" s="241" t="s">
        <v>439</v>
      </c>
      <c r="B445" s="4" t="s">
        <v>405</v>
      </c>
      <c r="C445" s="245">
        <v>71.14</v>
      </c>
      <c r="D445" s="246">
        <v>35</v>
      </c>
      <c r="E445" s="75">
        <v>0.853658536585366</v>
      </c>
    </row>
    <row r="446" spans="1:5">
      <c r="A446" s="241" t="s">
        <v>440</v>
      </c>
      <c r="B446" s="4" t="s">
        <v>405</v>
      </c>
      <c r="C446" s="245">
        <v>66.15</v>
      </c>
      <c r="D446" s="246">
        <v>38</v>
      </c>
      <c r="E446" s="75">
        <v>0.926829268292683</v>
      </c>
    </row>
    <row r="447" spans="1:5">
      <c r="A447" s="241" t="s">
        <v>441</v>
      </c>
      <c r="B447" s="4" t="s">
        <v>405</v>
      </c>
      <c r="C447" s="245">
        <v>65.92</v>
      </c>
      <c r="D447" s="246">
        <v>39</v>
      </c>
      <c r="E447" s="75">
        <v>0.951219512195122</v>
      </c>
    </row>
    <row r="448" spans="1:5">
      <c r="A448" s="241" t="s">
        <v>442</v>
      </c>
      <c r="B448" s="4" t="s">
        <v>405</v>
      </c>
      <c r="C448" s="245">
        <v>65.34</v>
      </c>
      <c r="D448" s="246">
        <v>40</v>
      </c>
      <c r="E448" s="75">
        <v>0.975609756097561</v>
      </c>
    </row>
    <row r="449" spans="1:5">
      <c r="A449" s="241" t="s">
        <v>443</v>
      </c>
      <c r="B449" s="4" t="s">
        <v>405</v>
      </c>
      <c r="C449" s="245">
        <v>68.44</v>
      </c>
      <c r="D449" s="246">
        <v>36</v>
      </c>
      <c r="E449" s="75">
        <v>0.878048780487805</v>
      </c>
    </row>
    <row r="450" spans="1:5">
      <c r="A450" s="241" t="s">
        <v>444</v>
      </c>
      <c r="B450" s="4" t="s">
        <v>405</v>
      </c>
      <c r="C450" s="245">
        <v>66.89</v>
      </c>
      <c r="D450" s="246">
        <v>37</v>
      </c>
      <c r="E450" s="75">
        <v>0.902439024390244</v>
      </c>
    </row>
    <row r="451" spans="1:5">
      <c r="A451" s="241" t="s">
        <v>445</v>
      </c>
      <c r="B451" s="4" t="s">
        <v>405</v>
      </c>
      <c r="C451" s="245">
        <v>26.5</v>
      </c>
      <c r="D451" s="246">
        <v>41</v>
      </c>
      <c r="E451" s="75">
        <v>1</v>
      </c>
    </row>
    <row r="452" spans="1:5">
      <c r="A452" s="241" t="s">
        <v>446</v>
      </c>
      <c r="B452" s="4" t="s">
        <v>405</v>
      </c>
      <c r="C452" s="245">
        <v>0</v>
      </c>
      <c r="D452" s="246">
        <v>42</v>
      </c>
      <c r="E452" s="75">
        <v>1.02439024390244</v>
      </c>
    </row>
    <row r="453" spans="1:5">
      <c r="A453" s="4"/>
      <c r="B453" s="4"/>
      <c r="C453" s="4"/>
      <c r="D453" s="4"/>
      <c r="E453" s="4"/>
    </row>
    <row r="454" spans="1:5">
      <c r="A454" s="4" t="s">
        <v>1</v>
      </c>
      <c r="B454" s="4" t="s">
        <v>2</v>
      </c>
      <c r="C454" s="4" t="s">
        <v>3</v>
      </c>
      <c r="D454" s="4" t="s">
        <v>4</v>
      </c>
      <c r="E454" s="4" t="s">
        <v>5</v>
      </c>
    </row>
    <row r="455" spans="1:5">
      <c r="A455" s="37">
        <v>89.25</v>
      </c>
      <c r="B455" s="4" t="s">
        <v>447</v>
      </c>
      <c r="C455" s="7">
        <v>84.75</v>
      </c>
      <c r="D455" s="8">
        <v>1</v>
      </c>
      <c r="E455" s="9">
        <f t="shared" ref="E455:E497" si="3">D455/43</f>
        <v>0.0232558139534884</v>
      </c>
    </row>
    <row r="456" spans="1:5">
      <c r="A456" s="37">
        <v>87.35</v>
      </c>
      <c r="B456" s="4" t="s">
        <v>447</v>
      </c>
      <c r="C456" s="7">
        <v>82.18</v>
      </c>
      <c r="D456" s="8">
        <v>2</v>
      </c>
      <c r="E456" s="9">
        <f t="shared" si="3"/>
        <v>0.0465116279069767</v>
      </c>
    </row>
    <row r="457" spans="1:5">
      <c r="A457" s="37">
        <v>83.75</v>
      </c>
      <c r="B457" s="4" t="s">
        <v>447</v>
      </c>
      <c r="C457" s="7">
        <v>81.72</v>
      </c>
      <c r="D457" s="8">
        <v>3</v>
      </c>
      <c r="E457" s="9">
        <f t="shared" si="3"/>
        <v>0.0697674418604651</v>
      </c>
    </row>
    <row r="458" spans="1:5">
      <c r="A458" s="37">
        <v>84.25</v>
      </c>
      <c r="B458" s="4" t="s">
        <v>447</v>
      </c>
      <c r="C458" s="7">
        <v>81.11</v>
      </c>
      <c r="D458" s="8">
        <v>4</v>
      </c>
      <c r="E458" s="9">
        <f t="shared" si="3"/>
        <v>0.0930232558139535</v>
      </c>
    </row>
    <row r="459" spans="1:5">
      <c r="A459" s="37">
        <v>84.6</v>
      </c>
      <c r="B459" s="4" t="s">
        <v>447</v>
      </c>
      <c r="C459" s="7">
        <v>77.38</v>
      </c>
      <c r="D459" s="8">
        <v>5</v>
      </c>
      <c r="E459" s="9">
        <f t="shared" si="3"/>
        <v>0.116279069767442</v>
      </c>
    </row>
    <row r="460" spans="1:5">
      <c r="A460" s="37">
        <v>82.4</v>
      </c>
      <c r="B460" s="4" t="s">
        <v>447</v>
      </c>
      <c r="C460" s="7">
        <v>77.08</v>
      </c>
      <c r="D460" s="8">
        <v>6</v>
      </c>
      <c r="E460" s="9">
        <f t="shared" si="3"/>
        <v>0.13953488372093</v>
      </c>
    </row>
    <row r="461" spans="1:5">
      <c r="A461" s="37">
        <v>85.4</v>
      </c>
      <c r="B461" s="4" t="s">
        <v>447</v>
      </c>
      <c r="C461" s="7">
        <v>77</v>
      </c>
      <c r="D461" s="8">
        <v>7</v>
      </c>
      <c r="E461" s="9">
        <f t="shared" si="3"/>
        <v>0.162790697674419</v>
      </c>
    </row>
    <row r="462" spans="1:5">
      <c r="A462" s="37">
        <v>85.5</v>
      </c>
      <c r="B462" s="4" t="s">
        <v>447</v>
      </c>
      <c r="C462" s="7">
        <v>76.55</v>
      </c>
      <c r="D462" s="8">
        <v>8</v>
      </c>
      <c r="E462" s="9">
        <f t="shared" si="3"/>
        <v>0.186046511627907</v>
      </c>
    </row>
    <row r="463" spans="1:5">
      <c r="A463" s="37">
        <v>84.85</v>
      </c>
      <c r="B463" s="4" t="s">
        <v>447</v>
      </c>
      <c r="C463" s="7">
        <v>76.55</v>
      </c>
      <c r="D463" s="8">
        <v>9</v>
      </c>
      <c r="E463" s="9">
        <f t="shared" si="3"/>
        <v>0.209302325581395</v>
      </c>
    </row>
    <row r="464" spans="1:5">
      <c r="A464" s="37">
        <v>87.4</v>
      </c>
      <c r="B464" s="4" t="s">
        <v>447</v>
      </c>
      <c r="C464" s="7">
        <v>76.18</v>
      </c>
      <c r="D464" s="8">
        <v>10</v>
      </c>
      <c r="E464" s="9">
        <f t="shared" si="3"/>
        <v>0.232558139534884</v>
      </c>
    </row>
    <row r="465" spans="1:5">
      <c r="A465" s="37">
        <v>79.4</v>
      </c>
      <c r="B465" s="4" t="s">
        <v>447</v>
      </c>
      <c r="C465" s="7">
        <v>76.04</v>
      </c>
      <c r="D465" s="8">
        <v>11</v>
      </c>
      <c r="E465" s="9">
        <f t="shared" si="3"/>
        <v>0.255813953488372</v>
      </c>
    </row>
    <row r="466" spans="1:5">
      <c r="A466" s="37">
        <v>79.75</v>
      </c>
      <c r="B466" s="4" t="s">
        <v>447</v>
      </c>
      <c r="C466" s="7">
        <v>75.28</v>
      </c>
      <c r="D466" s="8">
        <v>12</v>
      </c>
      <c r="E466" s="9">
        <f t="shared" si="3"/>
        <v>0.27906976744186</v>
      </c>
    </row>
    <row r="467" spans="1:5">
      <c r="A467" s="37">
        <v>85.95</v>
      </c>
      <c r="B467" s="4" t="s">
        <v>447</v>
      </c>
      <c r="C467" s="7">
        <v>74.96</v>
      </c>
      <c r="D467" s="8">
        <v>13</v>
      </c>
      <c r="E467" s="9">
        <f t="shared" si="3"/>
        <v>0.302325581395349</v>
      </c>
    </row>
    <row r="468" spans="1:5">
      <c r="A468" s="37">
        <v>81.05</v>
      </c>
      <c r="B468" s="4" t="s">
        <v>447</v>
      </c>
      <c r="C468" s="7">
        <v>74.93</v>
      </c>
      <c r="D468" s="8">
        <v>14</v>
      </c>
      <c r="E468" s="9">
        <f t="shared" si="3"/>
        <v>0.325581395348837</v>
      </c>
    </row>
    <row r="469" spans="1:5">
      <c r="A469" s="37">
        <v>83.55</v>
      </c>
      <c r="B469" s="4" t="s">
        <v>447</v>
      </c>
      <c r="C469" s="7">
        <v>73.66</v>
      </c>
      <c r="D469" s="8">
        <v>15</v>
      </c>
      <c r="E469" s="9">
        <f t="shared" si="3"/>
        <v>0.348837209302326</v>
      </c>
    </row>
    <row r="470" spans="1:5">
      <c r="A470" s="37">
        <v>82.7</v>
      </c>
      <c r="B470" s="4" t="s">
        <v>447</v>
      </c>
      <c r="C470" s="7">
        <v>73.63</v>
      </c>
      <c r="D470" s="8">
        <v>16</v>
      </c>
      <c r="E470" s="9">
        <f t="shared" si="3"/>
        <v>0.372093023255814</v>
      </c>
    </row>
    <row r="471" spans="1:5">
      <c r="A471" s="37">
        <v>77.45</v>
      </c>
      <c r="B471" s="4" t="s">
        <v>447</v>
      </c>
      <c r="C471" s="7">
        <v>73.51</v>
      </c>
      <c r="D471" s="8">
        <v>17</v>
      </c>
      <c r="E471" s="9">
        <f t="shared" si="3"/>
        <v>0.395348837209302</v>
      </c>
    </row>
    <row r="472" spans="1:5">
      <c r="A472" s="37">
        <v>81.6</v>
      </c>
      <c r="B472" s="4" t="s">
        <v>447</v>
      </c>
      <c r="C472" s="7">
        <v>73.28</v>
      </c>
      <c r="D472" s="8">
        <v>18</v>
      </c>
      <c r="E472" s="9">
        <f t="shared" si="3"/>
        <v>0.418604651162791</v>
      </c>
    </row>
    <row r="473" spans="1:5">
      <c r="A473" s="37">
        <v>84.45</v>
      </c>
      <c r="B473" s="4" t="s">
        <v>447</v>
      </c>
      <c r="C473" s="7">
        <v>73.21</v>
      </c>
      <c r="D473" s="8">
        <v>19</v>
      </c>
      <c r="E473" s="9">
        <f t="shared" si="3"/>
        <v>0.441860465116279</v>
      </c>
    </row>
    <row r="474" spans="1:5">
      <c r="A474" s="37">
        <v>82.65</v>
      </c>
      <c r="B474" s="4" t="s">
        <v>447</v>
      </c>
      <c r="C474" s="7">
        <v>73.19</v>
      </c>
      <c r="D474" s="8">
        <v>20</v>
      </c>
      <c r="E474" s="9">
        <f t="shared" si="3"/>
        <v>0.465116279069767</v>
      </c>
    </row>
    <row r="475" spans="1:5">
      <c r="A475" s="37">
        <v>84.65</v>
      </c>
      <c r="B475" s="4" t="s">
        <v>447</v>
      </c>
      <c r="C475" s="7">
        <v>72.745</v>
      </c>
      <c r="D475" s="8">
        <v>21</v>
      </c>
      <c r="E475" s="9">
        <f t="shared" si="3"/>
        <v>0.488372093023256</v>
      </c>
    </row>
    <row r="476" spans="1:5">
      <c r="A476" s="37">
        <v>80.35</v>
      </c>
      <c r="B476" s="4" t="s">
        <v>447</v>
      </c>
      <c r="C476" s="7">
        <v>72.54</v>
      </c>
      <c r="D476" s="8">
        <v>22</v>
      </c>
      <c r="E476" s="9">
        <f t="shared" si="3"/>
        <v>0.511627906976744</v>
      </c>
    </row>
    <row r="477" spans="1:5">
      <c r="A477" s="37">
        <v>83.2</v>
      </c>
      <c r="B477" s="4" t="s">
        <v>447</v>
      </c>
      <c r="C477" s="7">
        <v>72.28</v>
      </c>
      <c r="D477" s="8">
        <v>23</v>
      </c>
      <c r="E477" s="9">
        <f t="shared" si="3"/>
        <v>0.534883720930233</v>
      </c>
    </row>
    <row r="478" spans="1:5">
      <c r="A478" s="37">
        <v>83</v>
      </c>
      <c r="B478" s="4" t="s">
        <v>447</v>
      </c>
      <c r="C478" s="7">
        <v>72.12</v>
      </c>
      <c r="D478" s="8">
        <v>24</v>
      </c>
      <c r="E478" s="9">
        <f t="shared" si="3"/>
        <v>0.558139534883721</v>
      </c>
    </row>
    <row r="479" spans="1:5">
      <c r="A479" s="37">
        <v>81.9</v>
      </c>
      <c r="B479" s="4" t="s">
        <v>447</v>
      </c>
      <c r="C479" s="7">
        <v>72.04</v>
      </c>
      <c r="D479" s="8">
        <v>25</v>
      </c>
      <c r="E479" s="9">
        <f t="shared" si="3"/>
        <v>0.581395348837209</v>
      </c>
    </row>
    <row r="480" spans="1:5">
      <c r="A480" s="37">
        <v>79.45</v>
      </c>
      <c r="B480" s="4" t="s">
        <v>447</v>
      </c>
      <c r="C480" s="7">
        <v>71.91</v>
      </c>
      <c r="D480" s="8">
        <v>26</v>
      </c>
      <c r="E480" s="9">
        <f t="shared" si="3"/>
        <v>0.604651162790698</v>
      </c>
    </row>
    <row r="481" spans="1:5">
      <c r="A481" s="37">
        <v>79.4</v>
      </c>
      <c r="B481" s="4" t="s">
        <v>447</v>
      </c>
      <c r="C481" s="7">
        <v>71.78</v>
      </c>
      <c r="D481" s="8">
        <v>27</v>
      </c>
      <c r="E481" s="9">
        <f t="shared" si="3"/>
        <v>0.627906976744186</v>
      </c>
    </row>
    <row r="482" spans="1:5">
      <c r="A482" s="37">
        <v>79.8</v>
      </c>
      <c r="B482" s="4" t="s">
        <v>447</v>
      </c>
      <c r="C482" s="7">
        <v>71.42</v>
      </c>
      <c r="D482" s="8">
        <v>28</v>
      </c>
      <c r="E482" s="9">
        <f t="shared" si="3"/>
        <v>0.651162790697674</v>
      </c>
    </row>
    <row r="483" spans="1:5">
      <c r="A483" s="37">
        <v>81</v>
      </c>
      <c r="B483" s="4" t="s">
        <v>447</v>
      </c>
      <c r="C483" s="7">
        <v>70.86</v>
      </c>
      <c r="D483" s="8">
        <v>29</v>
      </c>
      <c r="E483" s="9">
        <f t="shared" si="3"/>
        <v>0.674418604651163</v>
      </c>
    </row>
    <row r="484" spans="1:5">
      <c r="A484" s="37">
        <v>80.85</v>
      </c>
      <c r="B484" s="4" t="s">
        <v>447</v>
      </c>
      <c r="C484" s="7">
        <v>70.7</v>
      </c>
      <c r="D484" s="8">
        <v>30</v>
      </c>
      <c r="E484" s="9">
        <f t="shared" si="3"/>
        <v>0.697674418604651</v>
      </c>
    </row>
    <row r="485" spans="1:5">
      <c r="A485" s="37">
        <v>79.25</v>
      </c>
      <c r="B485" s="4" t="s">
        <v>447</v>
      </c>
      <c r="C485" s="7">
        <v>70.53</v>
      </c>
      <c r="D485" s="8">
        <v>31</v>
      </c>
      <c r="E485" s="9">
        <f t="shared" si="3"/>
        <v>0.720930232558139</v>
      </c>
    </row>
    <row r="486" spans="1:5">
      <c r="A486" s="37">
        <v>80.75</v>
      </c>
      <c r="B486" s="4" t="s">
        <v>447</v>
      </c>
      <c r="C486" s="7">
        <v>70.5</v>
      </c>
      <c r="D486" s="8">
        <v>32</v>
      </c>
      <c r="E486" s="9">
        <f t="shared" si="3"/>
        <v>0.744186046511628</v>
      </c>
    </row>
    <row r="487" spans="1:5">
      <c r="A487" s="37">
        <v>79</v>
      </c>
      <c r="B487" s="4" t="s">
        <v>447</v>
      </c>
      <c r="C487" s="7">
        <v>70.18</v>
      </c>
      <c r="D487" s="8">
        <v>33</v>
      </c>
      <c r="E487" s="9">
        <f t="shared" si="3"/>
        <v>0.767441860465116</v>
      </c>
    </row>
    <row r="488" spans="1:5">
      <c r="A488" s="37">
        <v>80.35</v>
      </c>
      <c r="B488" s="4" t="s">
        <v>447</v>
      </c>
      <c r="C488" s="7">
        <v>69.96</v>
      </c>
      <c r="D488" s="8">
        <v>34</v>
      </c>
      <c r="E488" s="9">
        <f t="shared" si="3"/>
        <v>0.790697674418605</v>
      </c>
    </row>
    <row r="489" spans="1:5">
      <c r="A489" s="37">
        <v>80.5</v>
      </c>
      <c r="B489" s="4" t="s">
        <v>447</v>
      </c>
      <c r="C489" s="7">
        <v>69.93</v>
      </c>
      <c r="D489" s="8">
        <v>35</v>
      </c>
      <c r="E489" s="9">
        <f t="shared" si="3"/>
        <v>0.813953488372093</v>
      </c>
    </row>
    <row r="490" spans="1:5">
      <c r="A490" s="37">
        <v>84.2</v>
      </c>
      <c r="B490" s="4" t="s">
        <v>447</v>
      </c>
      <c r="C490" s="7">
        <v>69.82</v>
      </c>
      <c r="D490" s="8">
        <v>36</v>
      </c>
      <c r="E490" s="9">
        <f t="shared" si="3"/>
        <v>0.837209302325581</v>
      </c>
    </row>
    <row r="491" spans="1:5">
      <c r="A491" s="37">
        <v>79.55</v>
      </c>
      <c r="B491" s="4" t="s">
        <v>447</v>
      </c>
      <c r="C491" s="7">
        <v>69.46</v>
      </c>
      <c r="D491" s="8">
        <v>37</v>
      </c>
      <c r="E491" s="9">
        <f t="shared" si="3"/>
        <v>0.86046511627907</v>
      </c>
    </row>
    <row r="492" spans="1:5">
      <c r="A492" s="37">
        <v>77.75</v>
      </c>
      <c r="B492" s="4" t="s">
        <v>447</v>
      </c>
      <c r="C492" s="7">
        <v>68.78</v>
      </c>
      <c r="D492" s="8">
        <v>38</v>
      </c>
      <c r="E492" s="9">
        <f t="shared" si="3"/>
        <v>0.883720930232558</v>
      </c>
    </row>
    <row r="493" spans="1:5">
      <c r="A493" s="37">
        <v>75.35</v>
      </c>
      <c r="B493" s="4" t="s">
        <v>447</v>
      </c>
      <c r="C493" s="7">
        <v>68.56</v>
      </c>
      <c r="D493" s="8">
        <v>39</v>
      </c>
      <c r="E493" s="9">
        <f t="shared" si="3"/>
        <v>0.906976744186046</v>
      </c>
    </row>
    <row r="494" spans="1:5">
      <c r="A494" s="37">
        <v>78.7</v>
      </c>
      <c r="B494" s="4" t="s">
        <v>447</v>
      </c>
      <c r="C494" s="7">
        <v>68.17</v>
      </c>
      <c r="D494" s="8">
        <v>40</v>
      </c>
      <c r="E494" s="9">
        <f t="shared" si="3"/>
        <v>0.930232558139535</v>
      </c>
    </row>
    <row r="495" spans="1:5">
      <c r="A495" s="37">
        <v>81.25</v>
      </c>
      <c r="B495" s="4" t="s">
        <v>447</v>
      </c>
      <c r="C495" s="7">
        <v>68.15</v>
      </c>
      <c r="D495" s="8">
        <v>41</v>
      </c>
      <c r="E495" s="9">
        <f t="shared" si="3"/>
        <v>0.953488372093023</v>
      </c>
    </row>
    <row r="496" spans="1:5">
      <c r="A496" s="37">
        <v>78.4</v>
      </c>
      <c r="B496" s="4" t="s">
        <v>447</v>
      </c>
      <c r="C496" s="7">
        <v>68.02</v>
      </c>
      <c r="D496" s="8">
        <v>42</v>
      </c>
      <c r="E496" s="9">
        <f t="shared" si="3"/>
        <v>0.976744186046512</v>
      </c>
    </row>
    <row r="497" spans="1:5">
      <c r="A497" s="37">
        <v>74.85</v>
      </c>
      <c r="B497" s="4" t="s">
        <v>447</v>
      </c>
      <c r="C497" s="7">
        <v>67.48</v>
      </c>
      <c r="D497" s="8">
        <v>43</v>
      </c>
      <c r="E497" s="9">
        <f t="shared" si="3"/>
        <v>1</v>
      </c>
    </row>
    <row r="498" spans="1:5">
      <c r="A498" s="4"/>
      <c r="B498" s="4"/>
      <c r="C498" s="4"/>
      <c r="D498" s="4"/>
      <c r="E498" s="4"/>
    </row>
    <row r="499" spans="1:5">
      <c r="A499" s="4" t="s">
        <v>1</v>
      </c>
      <c r="B499" s="4" t="s">
        <v>2</v>
      </c>
      <c r="C499" s="4" t="s">
        <v>3</v>
      </c>
      <c r="D499" s="4" t="s">
        <v>4</v>
      </c>
      <c r="E499" s="4" t="s">
        <v>5</v>
      </c>
    </row>
    <row r="500" spans="1:5">
      <c r="A500" s="8" t="s">
        <v>448</v>
      </c>
      <c r="B500" s="4" t="s">
        <v>449</v>
      </c>
      <c r="C500" s="64">
        <v>79.06</v>
      </c>
      <c r="D500" s="64">
        <v>1</v>
      </c>
      <c r="E500" s="9">
        <v>0.0227272727272727</v>
      </c>
    </row>
    <row r="501" spans="1:5">
      <c r="A501" s="8" t="s">
        <v>337</v>
      </c>
      <c r="B501" s="4" t="s">
        <v>449</v>
      </c>
      <c r="C501" s="64">
        <v>78.72</v>
      </c>
      <c r="D501" s="64">
        <v>2</v>
      </c>
      <c r="E501" s="9">
        <v>0.0454545454545455</v>
      </c>
    </row>
    <row r="502" spans="1:5">
      <c r="A502" s="8" t="s">
        <v>450</v>
      </c>
      <c r="B502" s="4" t="s">
        <v>449</v>
      </c>
      <c r="C502" s="64">
        <v>78.67</v>
      </c>
      <c r="D502" s="64">
        <v>3</v>
      </c>
      <c r="E502" s="9">
        <v>0.0681818181818182</v>
      </c>
    </row>
    <row r="503" spans="1:5">
      <c r="A503" s="8" t="s">
        <v>451</v>
      </c>
      <c r="B503" s="4" t="s">
        <v>449</v>
      </c>
      <c r="C503" s="64">
        <v>78.17</v>
      </c>
      <c r="D503" s="64">
        <v>4</v>
      </c>
      <c r="E503" s="9">
        <v>0.0909090909090909</v>
      </c>
    </row>
    <row r="504" spans="1:5">
      <c r="A504" s="8" t="s">
        <v>452</v>
      </c>
      <c r="B504" s="4" t="s">
        <v>449</v>
      </c>
      <c r="C504" s="64">
        <v>77.69</v>
      </c>
      <c r="D504" s="64">
        <v>5</v>
      </c>
      <c r="E504" s="9">
        <v>0.113636363636364</v>
      </c>
    </row>
    <row r="505" spans="1:5">
      <c r="A505" s="8" t="s">
        <v>453</v>
      </c>
      <c r="B505" s="4" t="s">
        <v>449</v>
      </c>
      <c r="C505" s="64">
        <v>76.17</v>
      </c>
      <c r="D505" s="64">
        <v>6</v>
      </c>
      <c r="E505" s="9">
        <v>0.136363636363636</v>
      </c>
    </row>
    <row r="506" spans="1:5">
      <c r="A506" s="8" t="s">
        <v>454</v>
      </c>
      <c r="B506" s="4" t="s">
        <v>449</v>
      </c>
      <c r="C506" s="64">
        <v>76.04</v>
      </c>
      <c r="D506" s="64">
        <v>7</v>
      </c>
      <c r="E506" s="9">
        <v>0.159090909090909</v>
      </c>
    </row>
    <row r="507" spans="1:5">
      <c r="A507" s="8" t="s">
        <v>455</v>
      </c>
      <c r="B507" s="4" t="s">
        <v>449</v>
      </c>
      <c r="C507" s="64">
        <v>75.7</v>
      </c>
      <c r="D507" s="64">
        <v>8</v>
      </c>
      <c r="E507" s="9">
        <v>0.181818181818182</v>
      </c>
    </row>
    <row r="508" spans="1:5">
      <c r="A508" s="8" t="s">
        <v>456</v>
      </c>
      <c r="B508" s="4" t="s">
        <v>449</v>
      </c>
      <c r="C508" s="64">
        <v>74.46</v>
      </c>
      <c r="D508" s="64">
        <v>9</v>
      </c>
      <c r="E508" s="9">
        <v>0.204545454545455</v>
      </c>
    </row>
    <row r="509" spans="1:5">
      <c r="A509" s="8" t="s">
        <v>457</v>
      </c>
      <c r="B509" s="4" t="s">
        <v>449</v>
      </c>
      <c r="C509" s="64">
        <v>74.4</v>
      </c>
      <c r="D509" s="64">
        <v>10</v>
      </c>
      <c r="E509" s="9">
        <v>0.227272727272727</v>
      </c>
    </row>
    <row r="510" spans="1:5">
      <c r="A510" s="8" t="s">
        <v>458</v>
      </c>
      <c r="B510" s="4" t="s">
        <v>449</v>
      </c>
      <c r="C510" s="64">
        <v>74.16</v>
      </c>
      <c r="D510" s="64">
        <v>11</v>
      </c>
      <c r="E510" s="9">
        <v>0.25</v>
      </c>
    </row>
    <row r="511" spans="1:5">
      <c r="A511" s="8" t="s">
        <v>459</v>
      </c>
      <c r="B511" s="4" t="s">
        <v>449</v>
      </c>
      <c r="C511" s="64">
        <v>73.88</v>
      </c>
      <c r="D511" s="64">
        <v>12</v>
      </c>
      <c r="E511" s="9">
        <v>0.272727272727273</v>
      </c>
    </row>
    <row r="512" spans="1:5">
      <c r="A512" s="8" t="s">
        <v>460</v>
      </c>
      <c r="B512" s="4" t="s">
        <v>449</v>
      </c>
      <c r="C512" s="64">
        <v>73.505</v>
      </c>
      <c r="D512" s="64">
        <v>13</v>
      </c>
      <c r="E512" s="9">
        <v>0.295454545454545</v>
      </c>
    </row>
    <row r="513" spans="1:5">
      <c r="A513" s="8" t="s">
        <v>461</v>
      </c>
      <c r="B513" s="4" t="s">
        <v>449</v>
      </c>
      <c r="C513" s="64">
        <v>72.93</v>
      </c>
      <c r="D513" s="64">
        <v>14</v>
      </c>
      <c r="E513" s="9">
        <v>0.318181818181818</v>
      </c>
    </row>
    <row r="514" spans="1:5">
      <c r="A514" s="8" t="s">
        <v>126</v>
      </c>
      <c r="B514" s="4" t="s">
        <v>449</v>
      </c>
      <c r="C514" s="64">
        <v>72.465</v>
      </c>
      <c r="D514" s="64">
        <v>15</v>
      </c>
      <c r="E514" s="9">
        <v>0.340909090909091</v>
      </c>
    </row>
    <row r="515" spans="1:5">
      <c r="A515" s="8" t="s">
        <v>462</v>
      </c>
      <c r="B515" s="4" t="s">
        <v>449</v>
      </c>
      <c r="C515" s="64">
        <v>72.37</v>
      </c>
      <c r="D515" s="64">
        <v>16</v>
      </c>
      <c r="E515" s="9">
        <v>0.363636363636364</v>
      </c>
    </row>
    <row r="516" spans="1:5">
      <c r="A516" s="8" t="s">
        <v>463</v>
      </c>
      <c r="B516" s="4" t="s">
        <v>449</v>
      </c>
      <c r="C516" s="64">
        <v>72.22</v>
      </c>
      <c r="D516" s="64">
        <v>17</v>
      </c>
      <c r="E516" s="9">
        <v>0.386363636363636</v>
      </c>
    </row>
    <row r="517" spans="1:5">
      <c r="A517" s="8" t="s">
        <v>464</v>
      </c>
      <c r="B517" s="4" t="s">
        <v>449</v>
      </c>
      <c r="C517" s="64">
        <v>72.06</v>
      </c>
      <c r="D517" s="64">
        <v>18</v>
      </c>
      <c r="E517" s="9">
        <v>0.409090909090909</v>
      </c>
    </row>
    <row r="518" spans="1:5">
      <c r="A518" s="8" t="s">
        <v>465</v>
      </c>
      <c r="B518" s="4" t="s">
        <v>449</v>
      </c>
      <c r="C518" s="64">
        <v>71.96</v>
      </c>
      <c r="D518" s="64">
        <v>19</v>
      </c>
      <c r="E518" s="9">
        <v>0.431818181818182</v>
      </c>
    </row>
    <row r="519" spans="1:5">
      <c r="A519" s="8" t="s">
        <v>466</v>
      </c>
      <c r="B519" s="4" t="s">
        <v>449</v>
      </c>
      <c r="C519" s="64">
        <v>71.89</v>
      </c>
      <c r="D519" s="64">
        <v>20</v>
      </c>
      <c r="E519" s="9">
        <v>0.454545454545455</v>
      </c>
    </row>
    <row r="520" spans="1:5">
      <c r="A520" s="8" t="s">
        <v>467</v>
      </c>
      <c r="B520" s="4" t="s">
        <v>449</v>
      </c>
      <c r="C520" s="64">
        <v>71.87</v>
      </c>
      <c r="D520" s="64">
        <v>21</v>
      </c>
      <c r="E520" s="9">
        <v>0.477272727272727</v>
      </c>
    </row>
    <row r="521" spans="1:5">
      <c r="A521" s="8" t="s">
        <v>468</v>
      </c>
      <c r="B521" s="4" t="s">
        <v>449</v>
      </c>
      <c r="C521" s="64">
        <v>71.76</v>
      </c>
      <c r="D521" s="64">
        <v>22</v>
      </c>
      <c r="E521" s="9">
        <v>0.5</v>
      </c>
    </row>
    <row r="522" spans="1:5">
      <c r="A522" s="8" t="s">
        <v>469</v>
      </c>
      <c r="B522" s="4" t="s">
        <v>449</v>
      </c>
      <c r="C522" s="64">
        <v>71.49</v>
      </c>
      <c r="D522" s="64">
        <v>23</v>
      </c>
      <c r="E522" s="9">
        <v>0.522727272727273</v>
      </c>
    </row>
    <row r="523" spans="1:5">
      <c r="A523" s="8" t="s">
        <v>470</v>
      </c>
      <c r="B523" s="4" t="s">
        <v>449</v>
      </c>
      <c r="C523" s="64">
        <v>71.32</v>
      </c>
      <c r="D523" s="64">
        <v>24</v>
      </c>
      <c r="E523" s="9">
        <v>0.545454545454545</v>
      </c>
    </row>
    <row r="524" spans="1:5">
      <c r="A524" s="8" t="s">
        <v>471</v>
      </c>
      <c r="B524" s="4" t="s">
        <v>449</v>
      </c>
      <c r="C524" s="64">
        <v>71.045</v>
      </c>
      <c r="D524" s="64">
        <v>25</v>
      </c>
      <c r="E524" s="9">
        <v>0.568181818181818</v>
      </c>
    </row>
    <row r="525" spans="1:5">
      <c r="A525" s="8" t="s">
        <v>472</v>
      </c>
      <c r="B525" s="4" t="s">
        <v>449</v>
      </c>
      <c r="C525" s="64">
        <v>70.79</v>
      </c>
      <c r="D525" s="64">
        <v>26</v>
      </c>
      <c r="E525" s="9">
        <v>0.590909090909091</v>
      </c>
    </row>
    <row r="526" spans="1:5">
      <c r="A526" s="8" t="s">
        <v>473</v>
      </c>
      <c r="B526" s="4" t="s">
        <v>449</v>
      </c>
      <c r="C526" s="64">
        <v>70.33</v>
      </c>
      <c r="D526" s="64">
        <v>27</v>
      </c>
      <c r="E526" s="9">
        <v>0.613636363636364</v>
      </c>
    </row>
    <row r="527" spans="1:5">
      <c r="A527" s="8" t="s">
        <v>474</v>
      </c>
      <c r="B527" s="4" t="s">
        <v>449</v>
      </c>
      <c r="C527" s="64">
        <v>70.22</v>
      </c>
      <c r="D527" s="64">
        <v>28</v>
      </c>
      <c r="E527" s="9">
        <v>0.636363636363636</v>
      </c>
    </row>
    <row r="528" spans="1:5">
      <c r="A528" s="8" t="s">
        <v>475</v>
      </c>
      <c r="B528" s="4" t="s">
        <v>449</v>
      </c>
      <c r="C528" s="64">
        <v>69.57</v>
      </c>
      <c r="D528" s="64">
        <v>29</v>
      </c>
      <c r="E528" s="9">
        <v>0.659090909090909</v>
      </c>
    </row>
    <row r="529" spans="1:5">
      <c r="A529" s="8" t="s">
        <v>476</v>
      </c>
      <c r="B529" s="4" t="s">
        <v>449</v>
      </c>
      <c r="C529" s="64">
        <v>69.42</v>
      </c>
      <c r="D529" s="64">
        <v>30</v>
      </c>
      <c r="E529" s="9">
        <v>0.681818181818182</v>
      </c>
    </row>
    <row r="530" spans="1:5">
      <c r="A530" s="8" t="s">
        <v>477</v>
      </c>
      <c r="B530" s="4" t="s">
        <v>449</v>
      </c>
      <c r="C530" s="64">
        <v>68.94</v>
      </c>
      <c r="D530" s="64">
        <v>31.5</v>
      </c>
      <c r="E530" s="9">
        <v>0.715909090909091</v>
      </c>
    </row>
    <row r="531" spans="1:5">
      <c r="A531" s="8" t="s">
        <v>478</v>
      </c>
      <c r="B531" s="4" t="s">
        <v>449</v>
      </c>
      <c r="C531" s="64">
        <v>68.94</v>
      </c>
      <c r="D531" s="64">
        <v>31.5</v>
      </c>
      <c r="E531" s="9">
        <v>0.715909090909091</v>
      </c>
    </row>
    <row r="532" spans="1:5">
      <c r="A532" s="8" t="s">
        <v>479</v>
      </c>
      <c r="B532" s="4" t="s">
        <v>449</v>
      </c>
      <c r="C532" s="64">
        <v>68.8</v>
      </c>
      <c r="D532" s="64">
        <v>33</v>
      </c>
      <c r="E532" s="9">
        <v>0.75</v>
      </c>
    </row>
    <row r="533" spans="1:5">
      <c r="A533" s="8" t="s">
        <v>480</v>
      </c>
      <c r="B533" s="4" t="s">
        <v>449</v>
      </c>
      <c r="C533" s="64">
        <v>68.515</v>
      </c>
      <c r="D533" s="64">
        <v>34</v>
      </c>
      <c r="E533" s="9">
        <v>0.772727272727273</v>
      </c>
    </row>
    <row r="534" spans="1:5">
      <c r="A534" s="8" t="s">
        <v>481</v>
      </c>
      <c r="B534" s="4" t="s">
        <v>449</v>
      </c>
      <c r="C534" s="64">
        <v>68.27</v>
      </c>
      <c r="D534" s="64">
        <v>35</v>
      </c>
      <c r="E534" s="9">
        <v>0.795454545454545</v>
      </c>
    </row>
    <row r="535" spans="1:5">
      <c r="A535" s="8" t="s">
        <v>482</v>
      </c>
      <c r="B535" s="4" t="s">
        <v>449</v>
      </c>
      <c r="C535" s="64">
        <v>68.13</v>
      </c>
      <c r="D535" s="64">
        <v>36</v>
      </c>
      <c r="E535" s="9">
        <v>0.818181818181818</v>
      </c>
    </row>
    <row r="536" spans="1:5">
      <c r="A536" s="8" t="s">
        <v>483</v>
      </c>
      <c r="B536" s="4" t="s">
        <v>449</v>
      </c>
      <c r="C536" s="64">
        <v>67.99</v>
      </c>
      <c r="D536" s="64">
        <v>37</v>
      </c>
      <c r="E536" s="9">
        <v>0.840909090909091</v>
      </c>
    </row>
    <row r="537" spans="1:5">
      <c r="A537" s="8" t="s">
        <v>484</v>
      </c>
      <c r="B537" s="4" t="s">
        <v>449</v>
      </c>
      <c r="C537" s="64">
        <v>67.89</v>
      </c>
      <c r="D537" s="64">
        <v>38</v>
      </c>
      <c r="E537" s="9">
        <v>0.863636363636364</v>
      </c>
    </row>
    <row r="538" spans="1:5">
      <c r="A538" s="8" t="s">
        <v>485</v>
      </c>
      <c r="B538" s="4" t="s">
        <v>449</v>
      </c>
      <c r="C538" s="64">
        <v>67.78</v>
      </c>
      <c r="D538" s="64">
        <v>39</v>
      </c>
      <c r="E538" s="9">
        <v>0.886363636363636</v>
      </c>
    </row>
    <row r="539" spans="1:5">
      <c r="A539" s="8" t="s">
        <v>486</v>
      </c>
      <c r="B539" s="4" t="s">
        <v>449</v>
      </c>
      <c r="C539" s="64">
        <v>67.12</v>
      </c>
      <c r="D539" s="64">
        <v>40</v>
      </c>
      <c r="E539" s="9">
        <v>0.909090909090909</v>
      </c>
    </row>
    <row r="540" spans="1:5">
      <c r="A540" s="8" t="s">
        <v>487</v>
      </c>
      <c r="B540" s="4" t="s">
        <v>449</v>
      </c>
      <c r="C540" s="64">
        <v>67.07</v>
      </c>
      <c r="D540" s="64">
        <v>41</v>
      </c>
      <c r="E540" s="9">
        <v>0.931818181818182</v>
      </c>
    </row>
    <row r="541" spans="1:5">
      <c r="A541" s="8" t="s">
        <v>488</v>
      </c>
      <c r="B541" s="4" t="s">
        <v>449</v>
      </c>
      <c r="C541" s="64">
        <v>65.63</v>
      </c>
      <c r="D541" s="64">
        <v>42</v>
      </c>
      <c r="E541" s="9">
        <v>0.954545454545455</v>
      </c>
    </row>
    <row r="542" spans="1:5">
      <c r="A542" s="8" t="s">
        <v>489</v>
      </c>
      <c r="B542" s="4" t="s">
        <v>449</v>
      </c>
      <c r="C542" s="64">
        <v>65.6</v>
      </c>
      <c r="D542" s="64">
        <v>43</v>
      </c>
      <c r="E542" s="9">
        <v>0.977272727272727</v>
      </c>
    </row>
    <row r="543" spans="1:5">
      <c r="A543" s="8" t="s">
        <v>490</v>
      </c>
      <c r="B543" s="4" t="s">
        <v>449</v>
      </c>
      <c r="C543" s="64">
        <v>65.39</v>
      </c>
      <c r="D543" s="64">
        <v>44</v>
      </c>
      <c r="E543" s="9">
        <v>1</v>
      </c>
    </row>
    <row r="544" spans="1:5">
      <c r="A544" s="4"/>
      <c r="B544" s="4"/>
      <c r="C544" s="4"/>
      <c r="D544" s="4"/>
      <c r="E544" s="4"/>
    </row>
    <row r="545" spans="1:5">
      <c r="A545" s="4" t="s">
        <v>1</v>
      </c>
      <c r="B545" s="4" t="s">
        <v>2</v>
      </c>
      <c r="C545" s="4" t="s">
        <v>3</v>
      </c>
      <c r="D545" s="4" t="s">
        <v>4</v>
      </c>
      <c r="E545" s="4" t="s">
        <v>5</v>
      </c>
    </row>
    <row r="546" spans="1:5">
      <c r="A546" s="8" t="s">
        <v>491</v>
      </c>
      <c r="B546" s="4" t="s">
        <v>492</v>
      </c>
      <c r="C546" s="7">
        <v>77.085</v>
      </c>
      <c r="D546" s="8">
        <v>1</v>
      </c>
      <c r="E546" s="9">
        <v>0.111111111111111</v>
      </c>
    </row>
    <row r="547" spans="1:5">
      <c r="A547" s="8" t="s">
        <v>493</v>
      </c>
      <c r="B547" s="4" t="s">
        <v>492</v>
      </c>
      <c r="C547" s="7">
        <v>74.88</v>
      </c>
      <c r="D547" s="8">
        <v>2</v>
      </c>
      <c r="E547" s="9">
        <v>0.222222222222222</v>
      </c>
    </row>
    <row r="548" spans="1:5">
      <c r="A548" s="8" t="s">
        <v>494</v>
      </c>
      <c r="B548" s="4" t="s">
        <v>492</v>
      </c>
      <c r="C548" s="7">
        <v>74.28</v>
      </c>
      <c r="D548" s="8">
        <v>3</v>
      </c>
      <c r="E548" s="9">
        <v>0.333333333333333</v>
      </c>
    </row>
    <row r="549" spans="1:5">
      <c r="A549" s="8" t="s">
        <v>495</v>
      </c>
      <c r="B549" s="4" t="s">
        <v>492</v>
      </c>
      <c r="C549" s="7">
        <v>74.155</v>
      </c>
      <c r="D549" s="8">
        <v>4</v>
      </c>
      <c r="E549" s="9">
        <v>0.444444444444444</v>
      </c>
    </row>
    <row r="550" spans="1:5">
      <c r="A550" s="8" t="s">
        <v>496</v>
      </c>
      <c r="B550" s="4" t="s">
        <v>492</v>
      </c>
      <c r="C550" s="7">
        <v>74.01</v>
      </c>
      <c r="D550" s="8">
        <v>5</v>
      </c>
      <c r="E550" s="9">
        <v>0.555555555555556</v>
      </c>
    </row>
    <row r="551" spans="1:5">
      <c r="A551" s="8" t="s">
        <v>497</v>
      </c>
      <c r="B551" s="4" t="s">
        <v>492</v>
      </c>
      <c r="C551" s="7">
        <v>73.835</v>
      </c>
      <c r="D551" s="8">
        <v>6</v>
      </c>
      <c r="E551" s="9">
        <v>0.666666666666667</v>
      </c>
    </row>
    <row r="552" spans="1:5">
      <c r="A552" s="8" t="s">
        <v>498</v>
      </c>
      <c r="B552" s="4" t="s">
        <v>492</v>
      </c>
      <c r="C552" s="7">
        <v>73.15</v>
      </c>
      <c r="D552" s="8">
        <v>7</v>
      </c>
      <c r="E552" s="9">
        <v>0.777777777777778</v>
      </c>
    </row>
    <row r="553" spans="1:5">
      <c r="A553" s="8" t="s">
        <v>499</v>
      </c>
      <c r="B553" s="4" t="s">
        <v>492</v>
      </c>
      <c r="C553" s="7">
        <v>72.875</v>
      </c>
      <c r="D553" s="8">
        <v>8</v>
      </c>
      <c r="E553" s="9">
        <v>0.888888888888889</v>
      </c>
    </row>
    <row r="554" spans="1:5">
      <c r="A554" s="8" t="s">
        <v>500</v>
      </c>
      <c r="B554" s="4" t="s">
        <v>492</v>
      </c>
      <c r="C554" s="7">
        <v>71.5</v>
      </c>
      <c r="D554" s="8">
        <v>9</v>
      </c>
      <c r="E554" s="9">
        <v>1</v>
      </c>
    </row>
    <row r="555" spans="1:5">
      <c r="A555" s="4"/>
      <c r="B555" s="4"/>
      <c r="C555" s="4"/>
      <c r="D555" s="4"/>
      <c r="E555" s="4"/>
    </row>
    <row r="556" spans="1:5">
      <c r="A556" s="4" t="s">
        <v>1</v>
      </c>
      <c r="B556" s="4" t="s">
        <v>2</v>
      </c>
      <c r="C556" s="4" t="s">
        <v>3</v>
      </c>
      <c r="D556" s="4" t="s">
        <v>4</v>
      </c>
      <c r="E556" s="4" t="s">
        <v>5</v>
      </c>
    </row>
    <row r="557" spans="1:5">
      <c r="A557" s="8" t="s">
        <v>501</v>
      </c>
      <c r="B557" s="4" t="s">
        <v>502</v>
      </c>
      <c r="C557" s="7">
        <v>74.06</v>
      </c>
      <c r="D557" s="8">
        <v>1</v>
      </c>
      <c r="E557" s="9">
        <v>0.0285714285714286</v>
      </c>
    </row>
    <row r="558" spans="1:5">
      <c r="A558" s="8" t="s">
        <v>503</v>
      </c>
      <c r="B558" s="4" t="s">
        <v>502</v>
      </c>
      <c r="C558" s="7">
        <v>72.705</v>
      </c>
      <c r="D558" s="8">
        <v>2</v>
      </c>
      <c r="E558" s="9">
        <v>0.0571428571428571</v>
      </c>
    </row>
    <row r="559" spans="1:5">
      <c r="A559" s="8" t="s">
        <v>504</v>
      </c>
      <c r="B559" s="4" t="s">
        <v>502</v>
      </c>
      <c r="C559" s="7">
        <v>72.46</v>
      </c>
      <c r="D559" s="8">
        <v>3</v>
      </c>
      <c r="E559" s="9">
        <v>0.0857142857142857</v>
      </c>
    </row>
    <row r="560" spans="1:5">
      <c r="A560" s="8" t="s">
        <v>505</v>
      </c>
      <c r="B560" s="4" t="s">
        <v>502</v>
      </c>
      <c r="C560" s="7">
        <v>72.035</v>
      </c>
      <c r="D560" s="8">
        <v>4</v>
      </c>
      <c r="E560" s="9">
        <v>0.114285714285714</v>
      </c>
    </row>
    <row r="561" spans="1:5">
      <c r="A561" s="8" t="s">
        <v>506</v>
      </c>
      <c r="B561" s="4" t="s">
        <v>502</v>
      </c>
      <c r="C561" s="7">
        <v>71.765</v>
      </c>
      <c r="D561" s="8">
        <v>5</v>
      </c>
      <c r="E561" s="9">
        <v>0.142857142857143</v>
      </c>
    </row>
    <row r="562" spans="1:5">
      <c r="A562" s="8" t="s">
        <v>507</v>
      </c>
      <c r="B562" s="4" t="s">
        <v>502</v>
      </c>
      <c r="C562" s="7">
        <v>71.455</v>
      </c>
      <c r="D562" s="8">
        <v>6</v>
      </c>
      <c r="E562" s="9">
        <v>0.171428571428571</v>
      </c>
    </row>
    <row r="563" spans="1:5">
      <c r="A563" s="8" t="s">
        <v>508</v>
      </c>
      <c r="B563" s="4" t="s">
        <v>502</v>
      </c>
      <c r="C563" s="7">
        <v>70.65</v>
      </c>
      <c r="D563" s="8">
        <v>7</v>
      </c>
      <c r="E563" s="9">
        <v>0.2</v>
      </c>
    </row>
    <row r="564" spans="1:5">
      <c r="A564" s="8" t="s">
        <v>509</v>
      </c>
      <c r="B564" s="4" t="s">
        <v>502</v>
      </c>
      <c r="C564" s="7">
        <v>70.26</v>
      </c>
      <c r="D564" s="8">
        <v>8</v>
      </c>
      <c r="E564" s="9">
        <v>0.228571428571429</v>
      </c>
    </row>
    <row r="565" spans="1:5">
      <c r="A565" s="8" t="s">
        <v>510</v>
      </c>
      <c r="B565" s="4" t="s">
        <v>502</v>
      </c>
      <c r="C565" s="7">
        <v>68.965</v>
      </c>
      <c r="D565" s="8">
        <v>9</v>
      </c>
      <c r="E565" s="9">
        <v>0.257142857142857</v>
      </c>
    </row>
    <row r="566" spans="1:5">
      <c r="A566" s="8" t="s">
        <v>511</v>
      </c>
      <c r="B566" s="4" t="s">
        <v>502</v>
      </c>
      <c r="C566" s="7">
        <v>68.905</v>
      </c>
      <c r="D566" s="8">
        <v>10</v>
      </c>
      <c r="E566" s="9">
        <v>0.285714285714286</v>
      </c>
    </row>
    <row r="567" spans="1:5">
      <c r="A567" s="8" t="s">
        <v>512</v>
      </c>
      <c r="B567" s="4" t="s">
        <v>502</v>
      </c>
      <c r="C567" s="7">
        <v>68.775</v>
      </c>
      <c r="D567" s="8">
        <v>11</v>
      </c>
      <c r="E567" s="9">
        <v>0.314285714285714</v>
      </c>
    </row>
    <row r="568" spans="1:5">
      <c r="A568" s="8" t="s">
        <v>513</v>
      </c>
      <c r="B568" s="4" t="s">
        <v>502</v>
      </c>
      <c r="C568" s="7">
        <v>67.95</v>
      </c>
      <c r="D568" s="8">
        <v>12</v>
      </c>
      <c r="E568" s="9">
        <v>0.342857142857143</v>
      </c>
    </row>
    <row r="569" spans="1:5">
      <c r="A569" s="8" t="s">
        <v>514</v>
      </c>
      <c r="B569" s="4" t="s">
        <v>502</v>
      </c>
      <c r="C569" s="7">
        <v>67.815</v>
      </c>
      <c r="D569" s="8">
        <v>13</v>
      </c>
      <c r="E569" s="9">
        <v>0.371428571428571</v>
      </c>
    </row>
    <row r="570" spans="1:5">
      <c r="A570" s="8" t="s">
        <v>515</v>
      </c>
      <c r="B570" s="4" t="s">
        <v>502</v>
      </c>
      <c r="C570" s="7">
        <v>67.48</v>
      </c>
      <c r="D570" s="8">
        <v>14</v>
      </c>
      <c r="E570" s="9">
        <v>0.4</v>
      </c>
    </row>
    <row r="571" spans="1:5">
      <c r="A571" s="8" t="s">
        <v>516</v>
      </c>
      <c r="B571" s="4" t="s">
        <v>502</v>
      </c>
      <c r="C571" s="7">
        <v>67.425</v>
      </c>
      <c r="D571" s="8">
        <v>15</v>
      </c>
      <c r="E571" s="9">
        <v>0.428571428571429</v>
      </c>
    </row>
    <row r="572" spans="1:5">
      <c r="A572" s="38" t="s">
        <v>517</v>
      </c>
      <c r="B572" s="4" t="s">
        <v>502</v>
      </c>
      <c r="C572" s="7">
        <v>67.39</v>
      </c>
      <c r="D572" s="8">
        <v>16</v>
      </c>
      <c r="E572" s="9">
        <v>0.457142857142857</v>
      </c>
    </row>
    <row r="573" spans="1:5">
      <c r="A573" s="8" t="s">
        <v>518</v>
      </c>
      <c r="B573" s="4" t="s">
        <v>502</v>
      </c>
      <c r="C573" s="7">
        <v>67.3</v>
      </c>
      <c r="D573" s="8">
        <v>17</v>
      </c>
      <c r="E573" s="9">
        <v>0.485714285714286</v>
      </c>
    </row>
    <row r="574" spans="1:5">
      <c r="A574" s="8" t="s">
        <v>250</v>
      </c>
      <c r="B574" s="4" t="s">
        <v>502</v>
      </c>
      <c r="C574" s="7">
        <v>67.01</v>
      </c>
      <c r="D574" s="8">
        <v>18</v>
      </c>
      <c r="E574" s="9">
        <v>0.514285714285714</v>
      </c>
    </row>
    <row r="575" spans="1:5">
      <c r="A575" s="38" t="s">
        <v>519</v>
      </c>
      <c r="B575" s="4" t="s">
        <v>502</v>
      </c>
      <c r="C575" s="7">
        <v>66.235</v>
      </c>
      <c r="D575" s="8">
        <v>19</v>
      </c>
      <c r="E575" s="9">
        <v>0.542857142857143</v>
      </c>
    </row>
    <row r="576" spans="1:5">
      <c r="A576" s="8" t="s">
        <v>520</v>
      </c>
      <c r="B576" s="4" t="s">
        <v>502</v>
      </c>
      <c r="C576" s="7">
        <v>66.025</v>
      </c>
      <c r="D576" s="8">
        <v>20</v>
      </c>
      <c r="E576" s="9">
        <v>0.571428571428571</v>
      </c>
    </row>
    <row r="577" spans="1:5">
      <c r="A577" s="8" t="s">
        <v>521</v>
      </c>
      <c r="B577" s="4" t="s">
        <v>502</v>
      </c>
      <c r="C577" s="7">
        <v>66.01</v>
      </c>
      <c r="D577" s="8">
        <v>21</v>
      </c>
      <c r="E577" s="9">
        <v>0.6</v>
      </c>
    </row>
    <row r="578" spans="1:5">
      <c r="A578" s="8" t="s">
        <v>522</v>
      </c>
      <c r="B578" s="4" t="s">
        <v>502</v>
      </c>
      <c r="C578" s="7">
        <v>65.6</v>
      </c>
      <c r="D578" s="8">
        <v>22</v>
      </c>
      <c r="E578" s="9">
        <v>0.628571428571429</v>
      </c>
    </row>
    <row r="579" spans="1:5">
      <c r="A579" s="8" t="s">
        <v>523</v>
      </c>
      <c r="B579" s="4" t="s">
        <v>502</v>
      </c>
      <c r="C579" s="7">
        <v>65.1</v>
      </c>
      <c r="D579" s="8">
        <v>23</v>
      </c>
      <c r="E579" s="9">
        <v>0.657142857142857</v>
      </c>
    </row>
    <row r="580" spans="1:5">
      <c r="A580" s="8" t="s">
        <v>524</v>
      </c>
      <c r="B580" s="4" t="s">
        <v>502</v>
      </c>
      <c r="C580" s="7">
        <v>64.655</v>
      </c>
      <c r="D580" s="8">
        <v>24</v>
      </c>
      <c r="E580" s="9">
        <v>0.685714285714286</v>
      </c>
    </row>
    <row r="581" spans="1:5">
      <c r="A581" s="8" t="s">
        <v>525</v>
      </c>
      <c r="B581" s="4" t="s">
        <v>502</v>
      </c>
      <c r="C581" s="7">
        <v>64.12</v>
      </c>
      <c r="D581" s="8">
        <v>25</v>
      </c>
      <c r="E581" s="9">
        <v>0.714285714285714</v>
      </c>
    </row>
    <row r="582" spans="1:5">
      <c r="A582" s="8" t="s">
        <v>526</v>
      </c>
      <c r="B582" s="4" t="s">
        <v>502</v>
      </c>
      <c r="C582" s="7">
        <v>63.805</v>
      </c>
      <c r="D582" s="8">
        <v>26</v>
      </c>
      <c r="E582" s="9">
        <v>0.742857142857143</v>
      </c>
    </row>
    <row r="583" spans="1:5">
      <c r="A583" s="8" t="s">
        <v>527</v>
      </c>
      <c r="B583" s="4" t="s">
        <v>502</v>
      </c>
      <c r="C583" s="7">
        <v>63.41</v>
      </c>
      <c r="D583" s="8">
        <v>27</v>
      </c>
      <c r="E583" s="9">
        <v>0.771428571428571</v>
      </c>
    </row>
    <row r="584" spans="1:5">
      <c r="A584" s="8" t="s">
        <v>528</v>
      </c>
      <c r="B584" s="4" t="s">
        <v>502</v>
      </c>
      <c r="C584" s="7">
        <v>62.765</v>
      </c>
      <c r="D584" s="8">
        <v>28</v>
      </c>
      <c r="E584" s="9">
        <v>0.8</v>
      </c>
    </row>
    <row r="585" spans="1:5">
      <c r="A585" s="8" t="s">
        <v>529</v>
      </c>
      <c r="B585" s="4" t="s">
        <v>502</v>
      </c>
      <c r="C585" s="7">
        <v>62.22</v>
      </c>
      <c r="D585" s="8">
        <v>29</v>
      </c>
      <c r="E585" s="9">
        <v>0.828571428571429</v>
      </c>
    </row>
    <row r="586" spans="1:5">
      <c r="A586" s="8" t="s">
        <v>530</v>
      </c>
      <c r="B586" s="4" t="s">
        <v>502</v>
      </c>
      <c r="C586" s="7">
        <v>61.225</v>
      </c>
      <c r="D586" s="8">
        <v>30</v>
      </c>
      <c r="E586" s="9">
        <v>0.857142857142857</v>
      </c>
    </row>
    <row r="587" spans="1:5">
      <c r="A587" s="8" t="s">
        <v>531</v>
      </c>
      <c r="B587" s="4" t="s">
        <v>502</v>
      </c>
      <c r="C587" s="7">
        <v>60.68</v>
      </c>
      <c r="D587" s="8">
        <v>31</v>
      </c>
      <c r="E587" s="9">
        <v>0.885714285714286</v>
      </c>
    </row>
    <row r="588" spans="1:5">
      <c r="A588" s="8" t="s">
        <v>532</v>
      </c>
      <c r="B588" s="4" t="s">
        <v>502</v>
      </c>
      <c r="C588" s="7">
        <v>59.79</v>
      </c>
      <c r="D588" s="8">
        <v>32</v>
      </c>
      <c r="E588" s="9">
        <v>0.914285714285714</v>
      </c>
    </row>
    <row r="589" spans="1:5">
      <c r="A589" s="8" t="s">
        <v>533</v>
      </c>
      <c r="B589" s="4" t="s">
        <v>502</v>
      </c>
      <c r="C589" s="7">
        <v>59.64</v>
      </c>
      <c r="D589" s="8">
        <v>33</v>
      </c>
      <c r="E589" s="9">
        <v>0.942857142857143</v>
      </c>
    </row>
    <row r="590" spans="1:5">
      <c r="A590" s="8" t="s">
        <v>534</v>
      </c>
      <c r="B590" s="4" t="s">
        <v>502</v>
      </c>
      <c r="C590" s="7">
        <v>58.23</v>
      </c>
      <c r="D590" s="8">
        <v>34</v>
      </c>
      <c r="E590" s="9">
        <v>0.971428571428571</v>
      </c>
    </row>
    <row r="591" spans="1:5">
      <c r="A591" s="8" t="s">
        <v>535</v>
      </c>
      <c r="B591" s="4" t="s">
        <v>502</v>
      </c>
      <c r="C591" s="7">
        <v>0</v>
      </c>
      <c r="D591" s="8">
        <v>35</v>
      </c>
      <c r="E591" s="9">
        <v>1</v>
      </c>
    </row>
    <row r="592" spans="1:5">
      <c r="A592" s="4"/>
      <c r="B592" s="4"/>
      <c r="C592" s="4"/>
      <c r="D592" s="4"/>
      <c r="E592" s="4"/>
    </row>
    <row r="593" spans="1:5">
      <c r="A593" s="4" t="s">
        <v>1</v>
      </c>
      <c r="B593" s="4" t="s">
        <v>2</v>
      </c>
      <c r="C593" s="4" t="s">
        <v>3</v>
      </c>
      <c r="D593" s="4" t="s">
        <v>4</v>
      </c>
      <c r="E593" s="4" t="s">
        <v>5</v>
      </c>
    </row>
    <row r="594" spans="1:5">
      <c r="A594" s="38" t="s">
        <v>536</v>
      </c>
      <c r="B594" s="4" t="s">
        <v>537</v>
      </c>
      <c r="C594" s="8">
        <v>78.57</v>
      </c>
      <c r="D594" s="8">
        <v>1</v>
      </c>
      <c r="E594" s="9">
        <f t="shared" ref="E594:E624" si="4">D594/31</f>
        <v>0.032258064516129</v>
      </c>
    </row>
    <row r="595" spans="1:5">
      <c r="A595" s="38" t="s">
        <v>538</v>
      </c>
      <c r="B595" s="4" t="s">
        <v>537</v>
      </c>
      <c r="C595" s="8">
        <v>78.42</v>
      </c>
      <c r="D595" s="8">
        <v>2</v>
      </c>
      <c r="E595" s="9">
        <f t="shared" si="4"/>
        <v>0.0645161290322581</v>
      </c>
    </row>
    <row r="596" spans="1:5">
      <c r="A596" s="38" t="s">
        <v>539</v>
      </c>
      <c r="B596" s="4" t="s">
        <v>537</v>
      </c>
      <c r="C596" s="8">
        <v>78.19</v>
      </c>
      <c r="D596" s="8">
        <v>3</v>
      </c>
      <c r="E596" s="9">
        <f t="shared" si="4"/>
        <v>0.0967741935483871</v>
      </c>
    </row>
    <row r="597" spans="1:5">
      <c r="A597" s="38" t="s">
        <v>540</v>
      </c>
      <c r="B597" s="4" t="s">
        <v>537</v>
      </c>
      <c r="C597" s="8">
        <v>78.17</v>
      </c>
      <c r="D597" s="8">
        <v>4</v>
      </c>
      <c r="E597" s="9">
        <f t="shared" si="4"/>
        <v>0.129032258064516</v>
      </c>
    </row>
    <row r="598" spans="1:5">
      <c r="A598" s="38" t="s">
        <v>541</v>
      </c>
      <c r="B598" s="4" t="s">
        <v>537</v>
      </c>
      <c r="C598" s="8">
        <v>77.45</v>
      </c>
      <c r="D598" s="8">
        <v>5</v>
      </c>
      <c r="E598" s="9">
        <f t="shared" si="4"/>
        <v>0.161290322580645</v>
      </c>
    </row>
    <row r="599" spans="1:5">
      <c r="A599" s="38" t="s">
        <v>542</v>
      </c>
      <c r="B599" s="4" t="s">
        <v>537</v>
      </c>
      <c r="C599" s="8">
        <v>77.1</v>
      </c>
      <c r="D599" s="8">
        <v>6</v>
      </c>
      <c r="E599" s="9">
        <f t="shared" si="4"/>
        <v>0.193548387096774</v>
      </c>
    </row>
    <row r="600" spans="1:5">
      <c r="A600" s="38" t="s">
        <v>543</v>
      </c>
      <c r="B600" s="4" t="s">
        <v>537</v>
      </c>
      <c r="C600" s="8">
        <v>76.03</v>
      </c>
      <c r="D600" s="8">
        <v>7</v>
      </c>
      <c r="E600" s="9">
        <f t="shared" si="4"/>
        <v>0.225806451612903</v>
      </c>
    </row>
    <row r="601" spans="1:5">
      <c r="A601" s="38" t="s">
        <v>544</v>
      </c>
      <c r="B601" s="4" t="s">
        <v>537</v>
      </c>
      <c r="C601" s="8">
        <v>75.47</v>
      </c>
      <c r="D601" s="8">
        <v>8</v>
      </c>
      <c r="E601" s="9">
        <f t="shared" si="4"/>
        <v>0.258064516129032</v>
      </c>
    </row>
    <row r="602" spans="1:5">
      <c r="A602" s="38" t="s">
        <v>545</v>
      </c>
      <c r="B602" s="4" t="s">
        <v>537</v>
      </c>
      <c r="C602" s="8">
        <v>74.96</v>
      </c>
      <c r="D602" s="8">
        <v>9</v>
      </c>
      <c r="E602" s="9">
        <f t="shared" si="4"/>
        <v>0.290322580645161</v>
      </c>
    </row>
    <row r="603" spans="1:5">
      <c r="A603" s="38" t="s">
        <v>546</v>
      </c>
      <c r="B603" s="4" t="s">
        <v>537</v>
      </c>
      <c r="C603" s="8">
        <v>74.95</v>
      </c>
      <c r="D603" s="8">
        <v>10</v>
      </c>
      <c r="E603" s="9">
        <f t="shared" si="4"/>
        <v>0.32258064516129</v>
      </c>
    </row>
    <row r="604" spans="1:5">
      <c r="A604" s="38" t="s">
        <v>547</v>
      </c>
      <c r="B604" s="4" t="s">
        <v>537</v>
      </c>
      <c r="C604" s="8">
        <v>74.88</v>
      </c>
      <c r="D604" s="8">
        <v>11</v>
      </c>
      <c r="E604" s="9">
        <f t="shared" si="4"/>
        <v>0.354838709677419</v>
      </c>
    </row>
    <row r="605" spans="1:5">
      <c r="A605" s="38" t="s">
        <v>548</v>
      </c>
      <c r="B605" s="4" t="s">
        <v>537</v>
      </c>
      <c r="C605" s="8">
        <v>74.75</v>
      </c>
      <c r="D605" s="8">
        <v>12</v>
      </c>
      <c r="E605" s="9">
        <f t="shared" si="4"/>
        <v>0.387096774193548</v>
      </c>
    </row>
    <row r="606" spans="1:5">
      <c r="A606" s="38" t="s">
        <v>549</v>
      </c>
      <c r="B606" s="4" t="s">
        <v>537</v>
      </c>
      <c r="C606" s="8">
        <v>74.73</v>
      </c>
      <c r="D606" s="8">
        <v>13</v>
      </c>
      <c r="E606" s="9">
        <f t="shared" si="4"/>
        <v>0.419354838709677</v>
      </c>
    </row>
    <row r="607" spans="1:5">
      <c r="A607" s="38" t="s">
        <v>550</v>
      </c>
      <c r="B607" s="4" t="s">
        <v>537</v>
      </c>
      <c r="C607" s="8">
        <v>74.47</v>
      </c>
      <c r="D607" s="8">
        <v>14</v>
      </c>
      <c r="E607" s="9">
        <f t="shared" si="4"/>
        <v>0.451612903225806</v>
      </c>
    </row>
    <row r="608" spans="1:5">
      <c r="A608" s="38" t="s">
        <v>551</v>
      </c>
      <c r="B608" s="4" t="s">
        <v>537</v>
      </c>
      <c r="C608" s="8">
        <v>74.22</v>
      </c>
      <c r="D608" s="8">
        <v>15</v>
      </c>
      <c r="E608" s="9">
        <f t="shared" si="4"/>
        <v>0.483870967741935</v>
      </c>
    </row>
    <row r="609" spans="1:5">
      <c r="A609" s="38" t="s">
        <v>552</v>
      </c>
      <c r="B609" s="4" t="s">
        <v>537</v>
      </c>
      <c r="C609" s="8">
        <v>74.15</v>
      </c>
      <c r="D609" s="8">
        <v>16</v>
      </c>
      <c r="E609" s="9">
        <f t="shared" si="4"/>
        <v>0.516129032258065</v>
      </c>
    </row>
    <row r="610" spans="1:5">
      <c r="A610" s="38" t="s">
        <v>553</v>
      </c>
      <c r="B610" s="4" t="s">
        <v>537</v>
      </c>
      <c r="C610" s="8">
        <v>74.05</v>
      </c>
      <c r="D610" s="8">
        <v>17</v>
      </c>
      <c r="E610" s="9">
        <f t="shared" si="4"/>
        <v>0.548387096774194</v>
      </c>
    </row>
    <row r="611" spans="1:5">
      <c r="A611" s="38" t="s">
        <v>554</v>
      </c>
      <c r="B611" s="4" t="s">
        <v>537</v>
      </c>
      <c r="C611" s="8">
        <v>73.83</v>
      </c>
      <c r="D611" s="8">
        <v>18</v>
      </c>
      <c r="E611" s="9">
        <f t="shared" si="4"/>
        <v>0.580645161290323</v>
      </c>
    </row>
    <row r="612" spans="1:5">
      <c r="A612" s="38" t="s">
        <v>555</v>
      </c>
      <c r="B612" s="4" t="s">
        <v>537</v>
      </c>
      <c r="C612" s="8">
        <v>73.74</v>
      </c>
      <c r="D612" s="8">
        <v>19</v>
      </c>
      <c r="E612" s="9">
        <f t="shared" si="4"/>
        <v>0.612903225806452</v>
      </c>
    </row>
    <row r="613" spans="1:5">
      <c r="A613" s="38" t="s">
        <v>556</v>
      </c>
      <c r="B613" s="4" t="s">
        <v>537</v>
      </c>
      <c r="C613" s="8">
        <v>73.72</v>
      </c>
      <c r="D613" s="8">
        <v>20</v>
      </c>
      <c r="E613" s="9">
        <f t="shared" si="4"/>
        <v>0.645161290322581</v>
      </c>
    </row>
    <row r="614" spans="1:5">
      <c r="A614" s="38" t="s">
        <v>557</v>
      </c>
      <c r="B614" s="4" t="s">
        <v>537</v>
      </c>
      <c r="C614" s="8">
        <v>73.65</v>
      </c>
      <c r="D614" s="8">
        <v>21</v>
      </c>
      <c r="E614" s="9">
        <f t="shared" si="4"/>
        <v>0.67741935483871</v>
      </c>
    </row>
    <row r="615" spans="1:5">
      <c r="A615" s="38" t="s">
        <v>558</v>
      </c>
      <c r="B615" s="4" t="s">
        <v>537</v>
      </c>
      <c r="C615" s="8">
        <v>73.2</v>
      </c>
      <c r="D615" s="8">
        <v>22</v>
      </c>
      <c r="E615" s="9">
        <f t="shared" si="4"/>
        <v>0.709677419354839</v>
      </c>
    </row>
    <row r="616" spans="1:5">
      <c r="A616" s="38" t="s">
        <v>559</v>
      </c>
      <c r="B616" s="4" t="s">
        <v>537</v>
      </c>
      <c r="C616" s="8">
        <v>72.45</v>
      </c>
      <c r="D616" s="8">
        <v>23</v>
      </c>
      <c r="E616" s="9">
        <f t="shared" si="4"/>
        <v>0.741935483870968</v>
      </c>
    </row>
    <row r="617" spans="1:5">
      <c r="A617" s="38" t="s">
        <v>560</v>
      </c>
      <c r="B617" s="4" t="s">
        <v>537</v>
      </c>
      <c r="C617" s="8">
        <v>72.34</v>
      </c>
      <c r="D617" s="8">
        <v>24</v>
      </c>
      <c r="E617" s="9">
        <f t="shared" si="4"/>
        <v>0.774193548387097</v>
      </c>
    </row>
    <row r="618" spans="1:5">
      <c r="A618" s="38" t="s">
        <v>561</v>
      </c>
      <c r="B618" s="4" t="s">
        <v>537</v>
      </c>
      <c r="C618" s="8">
        <v>72.2</v>
      </c>
      <c r="D618" s="8">
        <v>25</v>
      </c>
      <c r="E618" s="9">
        <f t="shared" si="4"/>
        <v>0.806451612903226</v>
      </c>
    </row>
    <row r="619" spans="1:5">
      <c r="A619" s="38" t="s">
        <v>562</v>
      </c>
      <c r="B619" s="4" t="s">
        <v>537</v>
      </c>
      <c r="C619" s="8">
        <v>72.05</v>
      </c>
      <c r="D619" s="8">
        <v>26</v>
      </c>
      <c r="E619" s="9">
        <f t="shared" si="4"/>
        <v>0.838709677419355</v>
      </c>
    </row>
    <row r="620" spans="1:5">
      <c r="A620" s="38" t="s">
        <v>563</v>
      </c>
      <c r="B620" s="4" t="s">
        <v>537</v>
      </c>
      <c r="C620" s="8">
        <v>71.5</v>
      </c>
      <c r="D620" s="8">
        <v>27</v>
      </c>
      <c r="E620" s="9">
        <f t="shared" si="4"/>
        <v>0.870967741935484</v>
      </c>
    </row>
    <row r="621" spans="1:5">
      <c r="A621" s="38" t="s">
        <v>564</v>
      </c>
      <c r="B621" s="4" t="s">
        <v>537</v>
      </c>
      <c r="C621" s="8">
        <v>70.99</v>
      </c>
      <c r="D621" s="8">
        <v>28</v>
      </c>
      <c r="E621" s="9">
        <f t="shared" si="4"/>
        <v>0.903225806451613</v>
      </c>
    </row>
    <row r="622" spans="1:5">
      <c r="A622" s="38" t="s">
        <v>565</v>
      </c>
      <c r="B622" s="4" t="s">
        <v>537</v>
      </c>
      <c r="C622" s="8">
        <v>69.3</v>
      </c>
      <c r="D622" s="8">
        <v>29</v>
      </c>
      <c r="E622" s="9">
        <f t="shared" si="4"/>
        <v>0.935483870967742</v>
      </c>
    </row>
    <row r="623" spans="1:5">
      <c r="A623" s="38" t="s">
        <v>566</v>
      </c>
      <c r="B623" s="4" t="s">
        <v>537</v>
      </c>
      <c r="C623" s="8">
        <v>68.36</v>
      </c>
      <c r="D623" s="8">
        <v>30</v>
      </c>
      <c r="E623" s="9">
        <f t="shared" si="4"/>
        <v>0.967741935483871</v>
      </c>
    </row>
    <row r="624" spans="1:5">
      <c r="A624" s="38" t="s">
        <v>567</v>
      </c>
      <c r="B624" s="4" t="s">
        <v>537</v>
      </c>
      <c r="C624" s="8">
        <v>67.36</v>
      </c>
      <c r="D624" s="8">
        <v>31</v>
      </c>
      <c r="E624" s="9">
        <f t="shared" si="4"/>
        <v>1</v>
      </c>
    </row>
    <row r="625" spans="1:5">
      <c r="A625" s="4"/>
      <c r="B625" s="4"/>
      <c r="C625" s="4"/>
      <c r="D625" s="4"/>
      <c r="E625" s="4"/>
    </row>
    <row r="626" spans="1:5">
      <c r="A626" s="4" t="s">
        <v>1</v>
      </c>
      <c r="B626" s="4" t="s">
        <v>2</v>
      </c>
      <c r="C626" s="4" t="s">
        <v>3</v>
      </c>
      <c r="D626" s="4" t="s">
        <v>4</v>
      </c>
      <c r="E626" s="4" t="s">
        <v>5</v>
      </c>
    </row>
    <row r="627" spans="1:5">
      <c r="A627" s="239" t="s">
        <v>568</v>
      </c>
      <c r="B627" s="4" t="s">
        <v>569</v>
      </c>
      <c r="C627" s="239">
        <v>80.9</v>
      </c>
      <c r="D627" s="239">
        <v>1</v>
      </c>
      <c r="E627" s="9">
        <v>0.0323</v>
      </c>
    </row>
    <row r="628" spans="1:5">
      <c r="A628" s="239" t="s">
        <v>570</v>
      </c>
      <c r="B628" s="4" t="s">
        <v>569</v>
      </c>
      <c r="C628" s="239">
        <v>80.25</v>
      </c>
      <c r="D628" s="239">
        <v>2</v>
      </c>
      <c r="E628" s="9">
        <v>0.0645</v>
      </c>
    </row>
    <row r="629" spans="1:5">
      <c r="A629" s="239" t="s">
        <v>571</v>
      </c>
      <c r="B629" s="4" t="s">
        <v>569</v>
      </c>
      <c r="C629" s="239">
        <v>77.76</v>
      </c>
      <c r="D629" s="239">
        <v>3</v>
      </c>
      <c r="E629" s="9">
        <v>0.0968</v>
      </c>
    </row>
    <row r="630" spans="1:5">
      <c r="A630" s="239" t="s">
        <v>572</v>
      </c>
      <c r="B630" s="4" t="s">
        <v>569</v>
      </c>
      <c r="C630" s="239">
        <v>77.35</v>
      </c>
      <c r="D630" s="239">
        <v>4</v>
      </c>
      <c r="E630" s="9">
        <v>0.129</v>
      </c>
    </row>
    <row r="631" spans="1:5">
      <c r="A631" s="239" t="s">
        <v>573</v>
      </c>
      <c r="B631" s="4" t="s">
        <v>569</v>
      </c>
      <c r="C631" s="239">
        <v>77.26</v>
      </c>
      <c r="D631" s="239">
        <v>5</v>
      </c>
      <c r="E631" s="9">
        <v>0.1613</v>
      </c>
    </row>
    <row r="632" spans="1:5">
      <c r="A632" s="239" t="s">
        <v>574</v>
      </c>
      <c r="B632" s="4" t="s">
        <v>569</v>
      </c>
      <c r="C632" s="239">
        <v>76.98</v>
      </c>
      <c r="D632" s="239">
        <v>6</v>
      </c>
      <c r="E632" s="9">
        <v>0.1935</v>
      </c>
    </row>
    <row r="633" spans="1:5">
      <c r="A633" s="239" t="s">
        <v>575</v>
      </c>
      <c r="B633" s="4" t="s">
        <v>569</v>
      </c>
      <c r="C633" s="239">
        <v>76.31</v>
      </c>
      <c r="D633" s="239">
        <v>7</v>
      </c>
      <c r="E633" s="9">
        <v>0.2258</v>
      </c>
    </row>
    <row r="634" spans="1:5">
      <c r="A634" s="239" t="s">
        <v>576</v>
      </c>
      <c r="B634" s="4" t="s">
        <v>569</v>
      </c>
      <c r="C634" s="239">
        <v>76</v>
      </c>
      <c r="D634" s="239">
        <v>8</v>
      </c>
      <c r="E634" s="9">
        <v>0.2581</v>
      </c>
    </row>
    <row r="635" spans="1:5">
      <c r="A635" s="239" t="s">
        <v>577</v>
      </c>
      <c r="B635" s="4" t="s">
        <v>569</v>
      </c>
      <c r="C635" s="239">
        <v>75.75</v>
      </c>
      <c r="D635" s="239">
        <v>9</v>
      </c>
      <c r="E635" s="9">
        <v>0.2903</v>
      </c>
    </row>
    <row r="636" spans="1:5">
      <c r="A636" s="239" t="s">
        <v>578</v>
      </c>
      <c r="B636" s="4" t="s">
        <v>569</v>
      </c>
      <c r="C636" s="239">
        <v>75.74</v>
      </c>
      <c r="D636" s="239">
        <v>10</v>
      </c>
      <c r="E636" s="9">
        <v>0.3226</v>
      </c>
    </row>
    <row r="637" spans="1:5">
      <c r="A637" s="239" t="s">
        <v>579</v>
      </c>
      <c r="B637" s="4" t="s">
        <v>569</v>
      </c>
      <c r="C637" s="239">
        <v>75.7</v>
      </c>
      <c r="D637" s="239">
        <v>11</v>
      </c>
      <c r="E637" s="9">
        <v>0.3548</v>
      </c>
    </row>
    <row r="638" spans="1:5">
      <c r="A638" s="239" t="s">
        <v>580</v>
      </c>
      <c r="B638" s="4" t="s">
        <v>569</v>
      </c>
      <c r="C638" s="239">
        <v>75.68</v>
      </c>
      <c r="D638" s="239">
        <v>12</v>
      </c>
      <c r="E638" s="9">
        <v>0.3871</v>
      </c>
    </row>
    <row r="639" spans="1:5">
      <c r="A639" s="239" t="s">
        <v>581</v>
      </c>
      <c r="B639" s="4" t="s">
        <v>569</v>
      </c>
      <c r="C639" s="239">
        <v>75.18</v>
      </c>
      <c r="D639" s="239">
        <v>13</v>
      </c>
      <c r="E639" s="9">
        <v>0.4194</v>
      </c>
    </row>
    <row r="640" spans="1:5">
      <c r="A640" s="239" t="s">
        <v>582</v>
      </c>
      <c r="B640" s="4" t="s">
        <v>569</v>
      </c>
      <c r="C640" s="239">
        <v>75</v>
      </c>
      <c r="D640" s="239">
        <v>14</v>
      </c>
      <c r="E640" s="9">
        <v>0.4516</v>
      </c>
    </row>
    <row r="641" spans="1:5">
      <c r="A641" s="239" t="s">
        <v>583</v>
      </c>
      <c r="B641" s="4" t="s">
        <v>569</v>
      </c>
      <c r="C641" s="239">
        <v>74.83</v>
      </c>
      <c r="D641" s="239">
        <v>15</v>
      </c>
      <c r="E641" s="9">
        <v>0.4839</v>
      </c>
    </row>
    <row r="642" spans="1:5">
      <c r="A642" s="239" t="s">
        <v>584</v>
      </c>
      <c r="B642" s="4" t="s">
        <v>569</v>
      </c>
      <c r="C642" s="239">
        <v>74</v>
      </c>
      <c r="D642" s="239">
        <v>16</v>
      </c>
      <c r="E642" s="9">
        <v>0.5161</v>
      </c>
    </row>
    <row r="643" spans="1:5">
      <c r="A643" s="239" t="s">
        <v>585</v>
      </c>
      <c r="B643" s="4" t="s">
        <v>569</v>
      </c>
      <c r="C643" s="239">
        <v>73.46</v>
      </c>
      <c r="D643" s="239">
        <v>17</v>
      </c>
      <c r="E643" s="9">
        <v>0.5484</v>
      </c>
    </row>
    <row r="644" spans="1:5">
      <c r="A644" s="239" t="s">
        <v>586</v>
      </c>
      <c r="B644" s="4" t="s">
        <v>569</v>
      </c>
      <c r="C644" s="239">
        <v>73.1</v>
      </c>
      <c r="D644" s="239">
        <v>18</v>
      </c>
      <c r="E644" s="9">
        <v>0.5806</v>
      </c>
    </row>
    <row r="645" spans="1:5">
      <c r="A645" s="239" t="s">
        <v>463</v>
      </c>
      <c r="B645" s="4" t="s">
        <v>569</v>
      </c>
      <c r="C645" s="239">
        <v>72.98</v>
      </c>
      <c r="D645" s="239">
        <v>19</v>
      </c>
      <c r="E645" s="9">
        <v>0.6129</v>
      </c>
    </row>
    <row r="646" spans="1:5">
      <c r="A646" s="239" t="s">
        <v>587</v>
      </c>
      <c r="B646" s="4" t="s">
        <v>569</v>
      </c>
      <c r="C646" s="239">
        <v>71.91</v>
      </c>
      <c r="D646" s="239">
        <v>20</v>
      </c>
      <c r="E646" s="9">
        <v>0.6452</v>
      </c>
    </row>
    <row r="647" spans="1:5">
      <c r="A647" s="239" t="s">
        <v>588</v>
      </c>
      <c r="B647" s="4" t="s">
        <v>569</v>
      </c>
      <c r="C647" s="239">
        <v>71.54</v>
      </c>
      <c r="D647" s="239">
        <v>21</v>
      </c>
      <c r="E647" s="9">
        <v>0.6774</v>
      </c>
    </row>
    <row r="648" spans="1:5">
      <c r="A648" s="239" t="s">
        <v>589</v>
      </c>
      <c r="B648" s="4" t="s">
        <v>569</v>
      </c>
      <c r="C648" s="239">
        <v>71.43</v>
      </c>
      <c r="D648" s="239">
        <v>22</v>
      </c>
      <c r="E648" s="9">
        <v>0.7097</v>
      </c>
    </row>
    <row r="649" spans="1:5">
      <c r="A649" s="239" t="s">
        <v>590</v>
      </c>
      <c r="B649" s="4" t="s">
        <v>569</v>
      </c>
      <c r="C649" s="239">
        <v>71</v>
      </c>
      <c r="D649" s="239">
        <v>23</v>
      </c>
      <c r="E649" s="9">
        <v>0.7419</v>
      </c>
    </row>
    <row r="650" spans="1:5">
      <c r="A650" s="239" t="s">
        <v>591</v>
      </c>
      <c r="B650" s="4" t="s">
        <v>569</v>
      </c>
      <c r="C650" s="239">
        <v>70.45</v>
      </c>
      <c r="D650" s="239">
        <v>24</v>
      </c>
      <c r="E650" s="9">
        <v>0.7742</v>
      </c>
    </row>
    <row r="651" spans="1:5">
      <c r="A651" s="239" t="s">
        <v>592</v>
      </c>
      <c r="B651" s="4" t="s">
        <v>569</v>
      </c>
      <c r="C651" s="239">
        <v>70.44</v>
      </c>
      <c r="D651" s="239">
        <v>25</v>
      </c>
      <c r="E651" s="9">
        <v>0.8065</v>
      </c>
    </row>
    <row r="652" spans="1:5">
      <c r="A652" s="239" t="s">
        <v>593</v>
      </c>
      <c r="B652" s="4" t="s">
        <v>569</v>
      </c>
      <c r="C652" s="239">
        <v>70.31</v>
      </c>
      <c r="D652" s="239">
        <v>26</v>
      </c>
      <c r="E652" s="9">
        <v>0.8387</v>
      </c>
    </row>
    <row r="653" spans="1:5">
      <c r="A653" s="239" t="s">
        <v>594</v>
      </c>
      <c r="B653" s="4" t="s">
        <v>569</v>
      </c>
      <c r="C653" s="239">
        <v>69.9</v>
      </c>
      <c r="D653" s="239">
        <v>27</v>
      </c>
      <c r="E653" s="9">
        <v>0.871</v>
      </c>
    </row>
    <row r="654" spans="1:5">
      <c r="A654" s="239" t="s">
        <v>595</v>
      </c>
      <c r="B654" s="4" t="s">
        <v>569</v>
      </c>
      <c r="C654" s="239">
        <v>69.8</v>
      </c>
      <c r="D654" s="239">
        <v>28</v>
      </c>
      <c r="E654" s="9">
        <v>0.9032</v>
      </c>
    </row>
    <row r="655" spans="1:5">
      <c r="A655" s="239" t="s">
        <v>596</v>
      </c>
      <c r="B655" s="4" t="s">
        <v>569</v>
      </c>
      <c r="C655" s="239">
        <v>69.58</v>
      </c>
      <c r="D655" s="239">
        <v>29</v>
      </c>
      <c r="E655" s="9">
        <v>0.9355</v>
      </c>
    </row>
    <row r="656" spans="1:5">
      <c r="A656" s="239" t="s">
        <v>597</v>
      </c>
      <c r="B656" s="4" t="s">
        <v>569</v>
      </c>
      <c r="C656" s="239">
        <v>66.83</v>
      </c>
      <c r="D656" s="239">
        <v>30</v>
      </c>
      <c r="E656" s="9">
        <v>0.9677</v>
      </c>
    </row>
    <row r="657" spans="1:5">
      <c r="A657" s="239" t="s">
        <v>598</v>
      </c>
      <c r="B657" s="4" t="s">
        <v>569</v>
      </c>
      <c r="C657" s="239">
        <v>66.46</v>
      </c>
      <c r="D657" s="239">
        <v>31</v>
      </c>
      <c r="E657" s="9">
        <v>1</v>
      </c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1467"/>
  <sheetViews>
    <sheetView workbookViewId="0">
      <selection activeCell="A1" sqref="A1:E1"/>
    </sheetView>
  </sheetViews>
  <sheetFormatPr defaultColWidth="8.61666666666667" defaultRowHeight="13.5" outlineLevelCol="4"/>
  <cols>
    <col min="2" max="2" width="16.8916666666667" customWidth="1"/>
    <col min="3" max="3" width="11.9083333333333"/>
    <col min="5" max="5" width="11.7333333333333" customWidth="1"/>
  </cols>
  <sheetData>
    <row r="1" ht="18.75" spans="1:5">
      <c r="A1" s="2" t="s">
        <v>599</v>
      </c>
      <c r="B1" s="2"/>
      <c r="C1" s="2"/>
      <c r="D1" s="2"/>
      <c r="E1" s="2"/>
    </row>
    <row r="2" spans="1:5">
      <c r="A2" s="113" t="s">
        <v>1</v>
      </c>
      <c r="B2" s="113" t="s">
        <v>2</v>
      </c>
      <c r="C2" s="113" t="s">
        <v>3</v>
      </c>
      <c r="D2" s="114" t="s">
        <v>4</v>
      </c>
      <c r="E2" s="114" t="s">
        <v>5</v>
      </c>
    </row>
    <row r="3" spans="1:5">
      <c r="A3" s="5" t="s">
        <v>600</v>
      </c>
      <c r="B3" s="113" t="s">
        <v>601</v>
      </c>
      <c r="C3" s="117">
        <v>79.9125</v>
      </c>
      <c r="D3" s="92">
        <v>1</v>
      </c>
      <c r="E3" s="93">
        <v>0.0588235294117647</v>
      </c>
    </row>
    <row r="4" spans="1:5">
      <c r="A4" s="5" t="s">
        <v>602</v>
      </c>
      <c r="B4" s="113" t="s">
        <v>601</v>
      </c>
      <c r="C4" s="117">
        <v>77.005</v>
      </c>
      <c r="D4" s="92">
        <v>2</v>
      </c>
      <c r="E4" s="93">
        <v>0.117647058823529</v>
      </c>
    </row>
    <row r="5" spans="1:5">
      <c r="A5" s="5" t="s">
        <v>603</v>
      </c>
      <c r="B5" s="113" t="s">
        <v>601</v>
      </c>
      <c r="C5" s="117">
        <v>76.25</v>
      </c>
      <c r="D5" s="92">
        <v>3</v>
      </c>
      <c r="E5" s="93">
        <v>0.176470588235294</v>
      </c>
    </row>
    <row r="6" spans="1:5">
      <c r="A6" s="5" t="s">
        <v>604</v>
      </c>
      <c r="B6" s="113" t="s">
        <v>601</v>
      </c>
      <c r="C6" s="117">
        <v>74.65625</v>
      </c>
      <c r="D6" s="92">
        <v>4</v>
      </c>
      <c r="E6" s="93">
        <v>0.235294117647059</v>
      </c>
    </row>
    <row r="7" spans="1:5">
      <c r="A7" s="5" t="s">
        <v>605</v>
      </c>
      <c r="B7" s="113" t="s">
        <v>601</v>
      </c>
      <c r="C7" s="117">
        <v>74.025</v>
      </c>
      <c r="D7" s="92">
        <v>5</v>
      </c>
      <c r="E7" s="93">
        <v>0.294117647058824</v>
      </c>
    </row>
    <row r="8" spans="1:5">
      <c r="A8" s="5" t="s">
        <v>606</v>
      </c>
      <c r="B8" s="113" t="s">
        <v>601</v>
      </c>
      <c r="C8" s="117">
        <v>72.68</v>
      </c>
      <c r="D8" s="92">
        <v>6</v>
      </c>
      <c r="E8" s="93">
        <v>0.352941176470588</v>
      </c>
    </row>
    <row r="9" spans="1:5">
      <c r="A9" s="5" t="s">
        <v>607</v>
      </c>
      <c r="B9" s="113" t="s">
        <v>601</v>
      </c>
      <c r="C9" s="117">
        <v>72.6</v>
      </c>
      <c r="D9" s="92">
        <v>7</v>
      </c>
      <c r="E9" s="93">
        <v>0.411764705882353</v>
      </c>
    </row>
    <row r="10" spans="1:5">
      <c r="A10" s="5" t="s">
        <v>608</v>
      </c>
      <c r="B10" s="113" t="s">
        <v>601</v>
      </c>
      <c r="C10" s="117">
        <v>71.7</v>
      </c>
      <c r="D10" s="92">
        <v>8</v>
      </c>
      <c r="E10" s="93">
        <v>0.470588235294118</v>
      </c>
    </row>
    <row r="11" spans="1:5">
      <c r="A11" s="5" t="s">
        <v>609</v>
      </c>
      <c r="B11" s="113" t="s">
        <v>601</v>
      </c>
      <c r="C11" s="117">
        <v>71.43125</v>
      </c>
      <c r="D11" s="92">
        <v>9</v>
      </c>
      <c r="E11" s="93">
        <v>0.529411764705882</v>
      </c>
    </row>
    <row r="12" spans="1:5">
      <c r="A12" s="5" t="s">
        <v>610</v>
      </c>
      <c r="B12" s="113" t="s">
        <v>601</v>
      </c>
      <c r="C12" s="117">
        <v>70.74375</v>
      </c>
      <c r="D12" s="92">
        <v>10</v>
      </c>
      <c r="E12" s="93">
        <v>0.588235294117647</v>
      </c>
    </row>
    <row r="13" spans="1:5">
      <c r="A13" s="5" t="s">
        <v>611</v>
      </c>
      <c r="B13" s="113" t="s">
        <v>601</v>
      </c>
      <c r="C13" s="117">
        <v>69.31</v>
      </c>
      <c r="D13" s="92">
        <v>11</v>
      </c>
      <c r="E13" s="93">
        <v>0.647058823529412</v>
      </c>
    </row>
    <row r="14" spans="1:5">
      <c r="A14" s="5" t="s">
        <v>612</v>
      </c>
      <c r="B14" s="113" t="s">
        <v>601</v>
      </c>
      <c r="C14" s="117">
        <v>68</v>
      </c>
      <c r="D14" s="92">
        <v>12</v>
      </c>
      <c r="E14" s="93">
        <v>0.705882352941177</v>
      </c>
    </row>
    <row r="15" spans="1:5">
      <c r="A15" s="5" t="s">
        <v>613</v>
      </c>
      <c r="B15" s="113" t="s">
        <v>601</v>
      </c>
      <c r="C15" s="117">
        <v>66.3375</v>
      </c>
      <c r="D15" s="92">
        <v>13</v>
      </c>
      <c r="E15" s="93">
        <v>0.764705882352941</v>
      </c>
    </row>
    <row r="16" spans="1:5">
      <c r="A16" s="5" t="s">
        <v>614</v>
      </c>
      <c r="B16" s="113" t="s">
        <v>601</v>
      </c>
      <c r="C16" s="117">
        <v>65.825</v>
      </c>
      <c r="D16" s="92">
        <v>14</v>
      </c>
      <c r="E16" s="93">
        <v>0.823529411764706</v>
      </c>
    </row>
    <row r="17" spans="1:5">
      <c r="A17" s="5" t="s">
        <v>615</v>
      </c>
      <c r="B17" s="113" t="s">
        <v>601</v>
      </c>
      <c r="C17" s="94">
        <v>64.81</v>
      </c>
      <c r="D17" s="92">
        <v>15</v>
      </c>
      <c r="E17" s="93">
        <v>0.882352941176471</v>
      </c>
    </row>
    <row r="18" spans="1:5">
      <c r="A18" s="202" t="s">
        <v>616</v>
      </c>
      <c r="B18" s="113" t="s">
        <v>601</v>
      </c>
      <c r="C18" s="117">
        <v>64.59</v>
      </c>
      <c r="D18" s="92">
        <v>16</v>
      </c>
      <c r="E18" s="93">
        <v>0.941176470588235</v>
      </c>
    </row>
    <row r="19" spans="1:5">
      <c r="A19" s="5" t="s">
        <v>617</v>
      </c>
      <c r="B19" s="113" t="s">
        <v>601</v>
      </c>
      <c r="C19" s="117">
        <v>60.80625</v>
      </c>
      <c r="D19" s="92">
        <v>17</v>
      </c>
      <c r="E19" s="93">
        <v>1</v>
      </c>
    </row>
    <row r="20" spans="1:5">
      <c r="A20" s="113"/>
      <c r="B20" s="113"/>
      <c r="C20" s="113"/>
      <c r="D20" s="114"/>
      <c r="E20" s="114"/>
    </row>
    <row r="21" spans="1:5">
      <c r="A21" s="113" t="s">
        <v>1</v>
      </c>
      <c r="B21" s="113" t="s">
        <v>2</v>
      </c>
      <c r="C21" s="113" t="s">
        <v>3</v>
      </c>
      <c r="D21" s="114" t="s">
        <v>4</v>
      </c>
      <c r="E21" s="114" t="s">
        <v>5</v>
      </c>
    </row>
    <row r="22" spans="1:5">
      <c r="A22" s="94" t="s">
        <v>618</v>
      </c>
      <c r="B22" s="113" t="s">
        <v>619</v>
      </c>
      <c r="C22" s="94">
        <v>79.315</v>
      </c>
      <c r="D22" s="92">
        <v>1</v>
      </c>
      <c r="E22" s="93">
        <v>0.0277777777777778</v>
      </c>
    </row>
    <row r="23" spans="1:5">
      <c r="A23" s="94" t="s">
        <v>620</v>
      </c>
      <c r="B23" s="113" t="s">
        <v>619</v>
      </c>
      <c r="C23" s="94">
        <v>77.58</v>
      </c>
      <c r="D23" s="92">
        <v>2</v>
      </c>
      <c r="E23" s="93">
        <v>0.0555555555555556</v>
      </c>
    </row>
    <row r="24" spans="1:5">
      <c r="A24" s="94" t="s">
        <v>621</v>
      </c>
      <c r="B24" s="113" t="s">
        <v>619</v>
      </c>
      <c r="C24" s="94">
        <v>76.52</v>
      </c>
      <c r="D24" s="92">
        <v>3</v>
      </c>
      <c r="E24" s="93">
        <v>0.0833333333333333</v>
      </c>
    </row>
    <row r="25" spans="1:5">
      <c r="A25" s="94" t="s">
        <v>622</v>
      </c>
      <c r="B25" s="113" t="s">
        <v>619</v>
      </c>
      <c r="C25" s="94">
        <v>76.51</v>
      </c>
      <c r="D25" s="92">
        <v>4</v>
      </c>
      <c r="E25" s="93">
        <v>0.111111111111111</v>
      </c>
    </row>
    <row r="26" spans="1:5">
      <c r="A26" s="94" t="s">
        <v>623</v>
      </c>
      <c r="B26" s="113" t="s">
        <v>619</v>
      </c>
      <c r="C26" s="94">
        <v>75.025</v>
      </c>
      <c r="D26" s="92">
        <v>5</v>
      </c>
      <c r="E26" s="93">
        <v>0.138888888888889</v>
      </c>
    </row>
    <row r="27" spans="1:5">
      <c r="A27" s="94" t="s">
        <v>624</v>
      </c>
      <c r="B27" s="113" t="s">
        <v>619</v>
      </c>
      <c r="C27" s="94">
        <v>74.805</v>
      </c>
      <c r="D27" s="92">
        <v>6</v>
      </c>
      <c r="E27" s="93">
        <v>0.166666666666667</v>
      </c>
    </row>
    <row r="28" ht="14.25" spans="1:5">
      <c r="A28" s="148" t="s">
        <v>625</v>
      </c>
      <c r="B28" s="113" t="s">
        <v>619</v>
      </c>
      <c r="C28" s="94">
        <v>74.475</v>
      </c>
      <c r="D28" s="92">
        <v>7</v>
      </c>
      <c r="E28" s="93">
        <v>0.194444444444444</v>
      </c>
    </row>
    <row r="29" spans="1:5">
      <c r="A29" s="94" t="s">
        <v>626</v>
      </c>
      <c r="B29" s="113" t="s">
        <v>619</v>
      </c>
      <c r="C29" s="94">
        <v>73.92</v>
      </c>
      <c r="D29" s="92">
        <v>8</v>
      </c>
      <c r="E29" s="93">
        <v>0.222222222222222</v>
      </c>
    </row>
    <row r="30" spans="1:5">
      <c r="A30" s="94" t="s">
        <v>627</v>
      </c>
      <c r="B30" s="113" t="s">
        <v>619</v>
      </c>
      <c r="C30" s="94">
        <v>73.6</v>
      </c>
      <c r="D30" s="92">
        <v>9</v>
      </c>
      <c r="E30" s="93">
        <v>0.25</v>
      </c>
    </row>
    <row r="31" spans="1:5">
      <c r="A31" s="94" t="s">
        <v>628</v>
      </c>
      <c r="B31" s="113" t="s">
        <v>619</v>
      </c>
      <c r="C31" s="94">
        <v>73.295</v>
      </c>
      <c r="D31" s="92">
        <v>10</v>
      </c>
      <c r="E31" s="93">
        <v>0.277777777777778</v>
      </c>
    </row>
    <row r="32" spans="1:5">
      <c r="A32" s="94" t="s">
        <v>629</v>
      </c>
      <c r="B32" s="113" t="s">
        <v>619</v>
      </c>
      <c r="C32" s="94">
        <v>72.125</v>
      </c>
      <c r="D32" s="92">
        <v>11</v>
      </c>
      <c r="E32" s="93">
        <v>0.305555555555556</v>
      </c>
    </row>
    <row r="33" spans="1:5">
      <c r="A33" s="94" t="s">
        <v>630</v>
      </c>
      <c r="B33" s="113" t="s">
        <v>619</v>
      </c>
      <c r="C33" s="94">
        <v>71.98</v>
      </c>
      <c r="D33" s="92">
        <v>12</v>
      </c>
      <c r="E33" s="93">
        <v>0.333333333333333</v>
      </c>
    </row>
    <row r="34" spans="1:5">
      <c r="A34" s="94" t="s">
        <v>631</v>
      </c>
      <c r="B34" s="113" t="s">
        <v>619</v>
      </c>
      <c r="C34" s="94">
        <v>70.995</v>
      </c>
      <c r="D34" s="92">
        <v>13</v>
      </c>
      <c r="E34" s="93">
        <v>0.361111111111111</v>
      </c>
    </row>
    <row r="35" spans="1:5">
      <c r="A35" s="94" t="s">
        <v>632</v>
      </c>
      <c r="B35" s="113" t="s">
        <v>619</v>
      </c>
      <c r="C35" s="94">
        <v>70.895</v>
      </c>
      <c r="D35" s="92">
        <v>14</v>
      </c>
      <c r="E35" s="93">
        <v>0.388888888888889</v>
      </c>
    </row>
    <row r="36" spans="1:5">
      <c r="A36" s="94" t="s">
        <v>633</v>
      </c>
      <c r="B36" s="113" t="s">
        <v>619</v>
      </c>
      <c r="C36" s="94">
        <v>70.795</v>
      </c>
      <c r="D36" s="92">
        <v>15</v>
      </c>
      <c r="E36" s="93">
        <v>0.416666666666667</v>
      </c>
    </row>
    <row r="37" spans="1:5">
      <c r="A37" s="94" t="s">
        <v>634</v>
      </c>
      <c r="B37" s="113" t="s">
        <v>619</v>
      </c>
      <c r="C37" s="94">
        <v>70.62</v>
      </c>
      <c r="D37" s="92">
        <v>16</v>
      </c>
      <c r="E37" s="93">
        <v>0.444444444444444</v>
      </c>
    </row>
    <row r="38" spans="1:5">
      <c r="A38" s="94" t="s">
        <v>635</v>
      </c>
      <c r="B38" s="113" t="s">
        <v>619</v>
      </c>
      <c r="C38" s="94">
        <v>70.45</v>
      </c>
      <c r="D38" s="92">
        <v>17</v>
      </c>
      <c r="E38" s="93">
        <v>0.472222222222222</v>
      </c>
    </row>
    <row r="39" spans="1:5">
      <c r="A39" s="94" t="s">
        <v>636</v>
      </c>
      <c r="B39" s="113" t="s">
        <v>619</v>
      </c>
      <c r="C39" s="94">
        <v>69.795</v>
      </c>
      <c r="D39" s="92">
        <v>18</v>
      </c>
      <c r="E39" s="93">
        <v>0.5</v>
      </c>
    </row>
    <row r="40" spans="1:5">
      <c r="A40" s="94" t="s">
        <v>637</v>
      </c>
      <c r="B40" s="113" t="s">
        <v>619</v>
      </c>
      <c r="C40" s="94">
        <v>69.605</v>
      </c>
      <c r="D40" s="92">
        <v>19</v>
      </c>
      <c r="E40" s="93">
        <v>0.527777777777778</v>
      </c>
    </row>
    <row r="41" spans="1:5">
      <c r="A41" s="94" t="s">
        <v>638</v>
      </c>
      <c r="B41" s="113" t="s">
        <v>619</v>
      </c>
      <c r="C41" s="94">
        <v>69.54</v>
      </c>
      <c r="D41" s="92">
        <v>20</v>
      </c>
      <c r="E41" s="93">
        <v>0.555555555555556</v>
      </c>
    </row>
    <row r="42" spans="1:5">
      <c r="A42" s="94" t="s">
        <v>639</v>
      </c>
      <c r="B42" s="113" t="s">
        <v>619</v>
      </c>
      <c r="C42" s="94">
        <v>69.045</v>
      </c>
      <c r="D42" s="92">
        <v>21</v>
      </c>
      <c r="E42" s="93">
        <v>0.583333333333333</v>
      </c>
    </row>
    <row r="43" spans="1:5">
      <c r="A43" s="94" t="s">
        <v>640</v>
      </c>
      <c r="B43" s="113" t="s">
        <v>619</v>
      </c>
      <c r="C43" s="94">
        <v>68.85</v>
      </c>
      <c r="D43" s="92">
        <v>22</v>
      </c>
      <c r="E43" s="93">
        <v>0.611111111111111</v>
      </c>
    </row>
    <row r="44" spans="1:5">
      <c r="A44" s="94" t="s">
        <v>641</v>
      </c>
      <c r="B44" s="113" t="s">
        <v>619</v>
      </c>
      <c r="C44" s="94">
        <v>68.755</v>
      </c>
      <c r="D44" s="92">
        <v>23</v>
      </c>
      <c r="E44" s="93">
        <v>0.638888888888889</v>
      </c>
    </row>
    <row r="45" spans="1:5">
      <c r="A45" s="94" t="s">
        <v>642</v>
      </c>
      <c r="B45" s="113" t="s">
        <v>619</v>
      </c>
      <c r="C45" s="94">
        <v>68.73</v>
      </c>
      <c r="D45" s="92">
        <v>24</v>
      </c>
      <c r="E45" s="93">
        <v>0.666666666666667</v>
      </c>
    </row>
    <row r="46" spans="1:5">
      <c r="A46" s="94" t="s">
        <v>643</v>
      </c>
      <c r="B46" s="113" t="s">
        <v>619</v>
      </c>
      <c r="C46" s="94">
        <v>68.475</v>
      </c>
      <c r="D46" s="92">
        <v>25</v>
      </c>
      <c r="E46" s="93">
        <v>0.694444444444444</v>
      </c>
    </row>
    <row r="47" spans="1:5">
      <c r="A47" s="94" t="s">
        <v>644</v>
      </c>
      <c r="B47" s="113" t="s">
        <v>619</v>
      </c>
      <c r="C47" s="94">
        <v>68.32</v>
      </c>
      <c r="D47" s="92">
        <v>26</v>
      </c>
      <c r="E47" s="93">
        <v>0.722222222222222</v>
      </c>
    </row>
    <row r="48" spans="1:5">
      <c r="A48" s="94" t="s">
        <v>645</v>
      </c>
      <c r="B48" s="113" t="s">
        <v>619</v>
      </c>
      <c r="C48" s="94">
        <v>68.175</v>
      </c>
      <c r="D48" s="92">
        <v>27</v>
      </c>
      <c r="E48" s="93">
        <v>0.75</v>
      </c>
    </row>
    <row r="49" spans="1:5">
      <c r="A49" s="94" t="s">
        <v>646</v>
      </c>
      <c r="B49" s="113" t="s">
        <v>619</v>
      </c>
      <c r="C49" s="94">
        <v>68.045</v>
      </c>
      <c r="D49" s="92">
        <v>28</v>
      </c>
      <c r="E49" s="93">
        <v>0.777777777777778</v>
      </c>
    </row>
    <row r="50" spans="1:5">
      <c r="A50" s="94" t="s">
        <v>647</v>
      </c>
      <c r="B50" s="113" t="s">
        <v>619</v>
      </c>
      <c r="C50" s="94">
        <v>68.04</v>
      </c>
      <c r="D50" s="92">
        <v>29</v>
      </c>
      <c r="E50" s="93">
        <v>0.805555555555556</v>
      </c>
    </row>
    <row r="51" ht="14.25" spans="1:5">
      <c r="A51" s="148" t="s">
        <v>648</v>
      </c>
      <c r="B51" s="113" t="s">
        <v>619</v>
      </c>
      <c r="C51" s="7">
        <v>68</v>
      </c>
      <c r="D51" s="92">
        <v>30</v>
      </c>
      <c r="E51" s="93">
        <v>0.833333333333333</v>
      </c>
    </row>
    <row r="52" spans="1:5">
      <c r="A52" s="94" t="s">
        <v>649</v>
      </c>
      <c r="B52" s="113" t="s">
        <v>619</v>
      </c>
      <c r="C52" s="94">
        <v>67.66</v>
      </c>
      <c r="D52" s="92">
        <v>31</v>
      </c>
      <c r="E52" s="93">
        <v>0.861111111111111</v>
      </c>
    </row>
    <row r="53" spans="1:5">
      <c r="A53" s="94" t="s">
        <v>650</v>
      </c>
      <c r="B53" s="113" t="s">
        <v>619</v>
      </c>
      <c r="C53" s="94">
        <v>66.94</v>
      </c>
      <c r="D53" s="92">
        <v>32</v>
      </c>
      <c r="E53" s="93">
        <v>0.888888888888889</v>
      </c>
    </row>
    <row r="54" spans="1:5">
      <c r="A54" s="94" t="s">
        <v>651</v>
      </c>
      <c r="B54" s="113" t="s">
        <v>619</v>
      </c>
      <c r="C54" s="94">
        <v>66.33</v>
      </c>
      <c r="D54" s="92">
        <v>33</v>
      </c>
      <c r="E54" s="93">
        <v>0.916666666666667</v>
      </c>
    </row>
    <row r="55" spans="1:5">
      <c r="A55" s="94" t="s">
        <v>652</v>
      </c>
      <c r="B55" s="113" t="s">
        <v>619</v>
      </c>
      <c r="C55" s="94">
        <v>64.2</v>
      </c>
      <c r="D55" s="92">
        <v>34</v>
      </c>
      <c r="E55" s="93">
        <v>0.944444444444444</v>
      </c>
    </row>
    <row r="56" spans="1:5">
      <c r="A56" s="94" t="s">
        <v>653</v>
      </c>
      <c r="B56" s="113" t="s">
        <v>619</v>
      </c>
      <c r="C56" s="94">
        <v>63.86</v>
      </c>
      <c r="D56" s="92">
        <v>35</v>
      </c>
      <c r="E56" s="93">
        <v>0.972222222222222</v>
      </c>
    </row>
    <row r="57" spans="1:5">
      <c r="A57" s="94" t="s">
        <v>654</v>
      </c>
      <c r="B57" s="113" t="s">
        <v>619</v>
      </c>
      <c r="C57" s="94">
        <v>63.255</v>
      </c>
      <c r="D57" s="92">
        <v>36</v>
      </c>
      <c r="E57" s="93">
        <v>1</v>
      </c>
    </row>
    <row r="58" spans="1:5">
      <c r="A58" s="113"/>
      <c r="B58" s="113"/>
      <c r="C58" s="113"/>
      <c r="D58" s="114"/>
      <c r="E58" s="114"/>
    </row>
    <row r="59" spans="1:5">
      <c r="A59" s="113" t="s">
        <v>1</v>
      </c>
      <c r="B59" s="113" t="s">
        <v>2</v>
      </c>
      <c r="C59" s="113" t="s">
        <v>3</v>
      </c>
      <c r="D59" s="114" t="s">
        <v>4</v>
      </c>
      <c r="E59" s="114" t="s">
        <v>5</v>
      </c>
    </row>
    <row r="60" spans="1:5">
      <c r="A60" s="5" t="s">
        <v>655</v>
      </c>
      <c r="B60" s="113" t="s">
        <v>656</v>
      </c>
      <c r="C60" s="117">
        <v>78.575</v>
      </c>
      <c r="D60" s="92">
        <v>1</v>
      </c>
      <c r="E60" s="93">
        <v>0.0909090909090909</v>
      </c>
    </row>
    <row r="61" spans="1:5">
      <c r="A61" s="5" t="s">
        <v>657</v>
      </c>
      <c r="B61" s="113" t="s">
        <v>656</v>
      </c>
      <c r="C61" s="117">
        <v>77.535</v>
      </c>
      <c r="D61" s="92">
        <v>2</v>
      </c>
      <c r="E61" s="93">
        <v>0.181818181818182</v>
      </c>
    </row>
    <row r="62" spans="1:5">
      <c r="A62" s="5" t="s">
        <v>658</v>
      </c>
      <c r="B62" s="113" t="s">
        <v>656</v>
      </c>
      <c r="C62" s="117">
        <v>76.5</v>
      </c>
      <c r="D62" s="92">
        <v>3</v>
      </c>
      <c r="E62" s="93">
        <v>0.272727272727273</v>
      </c>
    </row>
    <row r="63" spans="1:5">
      <c r="A63" s="5" t="s">
        <v>659</v>
      </c>
      <c r="B63" s="113" t="s">
        <v>656</v>
      </c>
      <c r="C63" s="117">
        <v>75.845</v>
      </c>
      <c r="D63" s="92">
        <v>4</v>
      </c>
      <c r="E63" s="93">
        <v>0.363636363636364</v>
      </c>
    </row>
    <row r="64" spans="1:5">
      <c r="A64" s="5" t="s">
        <v>660</v>
      </c>
      <c r="B64" s="113" t="s">
        <v>656</v>
      </c>
      <c r="C64" s="117">
        <v>74.695</v>
      </c>
      <c r="D64" s="92">
        <v>5</v>
      </c>
      <c r="E64" s="93">
        <v>0.454545454545455</v>
      </c>
    </row>
    <row r="65" spans="1:5">
      <c r="A65" s="5" t="s">
        <v>661</v>
      </c>
      <c r="B65" s="113" t="s">
        <v>656</v>
      </c>
      <c r="C65" s="117">
        <v>74.21</v>
      </c>
      <c r="D65" s="92">
        <v>6</v>
      </c>
      <c r="E65" s="93">
        <v>0.545454545454545</v>
      </c>
    </row>
    <row r="66" spans="1:5">
      <c r="A66" s="5" t="s">
        <v>662</v>
      </c>
      <c r="B66" s="113" t="s">
        <v>656</v>
      </c>
      <c r="C66" s="117">
        <v>72.65</v>
      </c>
      <c r="D66" s="92">
        <v>7</v>
      </c>
      <c r="E66" s="93">
        <v>0.636363636363636</v>
      </c>
    </row>
    <row r="67" spans="1:5">
      <c r="A67" s="5" t="s">
        <v>663</v>
      </c>
      <c r="B67" s="113" t="s">
        <v>656</v>
      </c>
      <c r="C67" s="117">
        <v>70.6</v>
      </c>
      <c r="D67" s="92">
        <v>8</v>
      </c>
      <c r="E67" s="93">
        <v>0.727272727272727</v>
      </c>
    </row>
    <row r="68" spans="1:5">
      <c r="A68" s="5" t="s">
        <v>664</v>
      </c>
      <c r="B68" s="113" t="s">
        <v>656</v>
      </c>
      <c r="C68" s="117">
        <v>68.4</v>
      </c>
      <c r="D68" s="92">
        <v>9</v>
      </c>
      <c r="E68" s="93">
        <v>0.818181818181818</v>
      </c>
    </row>
    <row r="69" spans="1:5">
      <c r="A69" s="5" t="s">
        <v>665</v>
      </c>
      <c r="B69" s="113" t="s">
        <v>656</v>
      </c>
      <c r="C69" s="117">
        <v>68.4</v>
      </c>
      <c r="D69" s="92">
        <v>10</v>
      </c>
      <c r="E69" s="93">
        <v>0.909090909090909</v>
      </c>
    </row>
    <row r="70" spans="1:5">
      <c r="A70" s="5" t="s">
        <v>666</v>
      </c>
      <c r="B70" s="113" t="s">
        <v>656</v>
      </c>
      <c r="C70" s="117">
        <v>67.9</v>
      </c>
      <c r="D70" s="92">
        <v>11</v>
      </c>
      <c r="E70" s="93">
        <v>1</v>
      </c>
    </row>
    <row r="71" spans="1:5">
      <c r="A71" s="113"/>
      <c r="B71" s="113"/>
      <c r="C71" s="113"/>
      <c r="D71" s="114"/>
      <c r="E71" s="114"/>
    </row>
    <row r="72" spans="1:5">
      <c r="A72" s="113" t="s">
        <v>1</v>
      </c>
      <c r="B72" s="113" t="s">
        <v>2</v>
      </c>
      <c r="C72" s="113" t="s">
        <v>3</v>
      </c>
      <c r="D72" s="114" t="s">
        <v>4</v>
      </c>
      <c r="E72" s="114" t="s">
        <v>5</v>
      </c>
    </row>
    <row r="73" spans="1:5">
      <c r="A73" s="94" t="s">
        <v>667</v>
      </c>
      <c r="B73" s="113" t="s">
        <v>668</v>
      </c>
      <c r="C73" s="94">
        <v>79.2785714285714</v>
      </c>
      <c r="D73" s="92">
        <v>1</v>
      </c>
      <c r="E73" s="93">
        <v>0.0344827586206897</v>
      </c>
    </row>
    <row r="74" spans="1:5">
      <c r="A74" s="94" t="s">
        <v>669</v>
      </c>
      <c r="B74" s="113" t="s">
        <v>668</v>
      </c>
      <c r="C74" s="94">
        <v>75.6071428571428</v>
      </c>
      <c r="D74" s="92">
        <v>2</v>
      </c>
      <c r="E74" s="93">
        <v>0.0689655172413793</v>
      </c>
    </row>
    <row r="75" spans="1:5">
      <c r="A75" s="94" t="s">
        <v>670</v>
      </c>
      <c r="B75" s="113" t="s">
        <v>668</v>
      </c>
      <c r="C75" s="94">
        <v>74.3071428571428</v>
      </c>
      <c r="D75" s="92">
        <v>3</v>
      </c>
      <c r="E75" s="93">
        <v>0.103448275862069</v>
      </c>
    </row>
    <row r="76" spans="1:5">
      <c r="A76" s="94" t="s">
        <v>671</v>
      </c>
      <c r="B76" s="113" t="s">
        <v>668</v>
      </c>
      <c r="C76" s="94">
        <v>72.9357142857143</v>
      </c>
      <c r="D76" s="92">
        <v>4</v>
      </c>
      <c r="E76" s="93">
        <v>0.137931034482759</v>
      </c>
    </row>
    <row r="77" spans="1:5">
      <c r="A77" s="146" t="s">
        <v>672</v>
      </c>
      <c r="B77" s="113" t="s">
        <v>668</v>
      </c>
      <c r="C77" s="94">
        <v>72.8428571428571</v>
      </c>
      <c r="D77" s="92">
        <v>5</v>
      </c>
      <c r="E77" s="93">
        <v>0.172413793103448</v>
      </c>
    </row>
    <row r="78" spans="1:5">
      <c r="A78" s="94" t="s">
        <v>673</v>
      </c>
      <c r="B78" s="113" t="s">
        <v>668</v>
      </c>
      <c r="C78" s="94">
        <v>72.4</v>
      </c>
      <c r="D78" s="92">
        <v>6</v>
      </c>
      <c r="E78" s="93">
        <v>0.206896551724138</v>
      </c>
    </row>
    <row r="79" spans="1:5">
      <c r="A79" s="94" t="s">
        <v>674</v>
      </c>
      <c r="B79" s="113" t="s">
        <v>668</v>
      </c>
      <c r="C79" s="94">
        <v>71.45</v>
      </c>
      <c r="D79" s="92">
        <v>7</v>
      </c>
      <c r="E79" s="93">
        <v>0.241379310344828</v>
      </c>
    </row>
    <row r="80" spans="1:5">
      <c r="A80" s="94" t="s">
        <v>675</v>
      </c>
      <c r="B80" s="113" t="s">
        <v>668</v>
      </c>
      <c r="C80" s="94">
        <v>70.9857142857143</v>
      </c>
      <c r="D80" s="92">
        <v>8</v>
      </c>
      <c r="E80" s="93">
        <v>0.275862068965517</v>
      </c>
    </row>
    <row r="81" spans="1:5">
      <c r="A81" s="94" t="s">
        <v>676</v>
      </c>
      <c r="B81" s="113" t="s">
        <v>668</v>
      </c>
      <c r="C81" s="94">
        <v>70.3571428571429</v>
      </c>
      <c r="D81" s="92">
        <v>9</v>
      </c>
      <c r="E81" s="93">
        <v>0.310344827586207</v>
      </c>
    </row>
    <row r="82" spans="1:5">
      <c r="A82" s="94" t="s">
        <v>677</v>
      </c>
      <c r="B82" s="113" t="s">
        <v>668</v>
      </c>
      <c r="C82" s="94">
        <v>70.1571428571429</v>
      </c>
      <c r="D82" s="92">
        <v>10</v>
      </c>
      <c r="E82" s="93">
        <v>0.344827586206897</v>
      </c>
    </row>
    <row r="83" spans="1:5">
      <c r="A83" s="94" t="s">
        <v>678</v>
      </c>
      <c r="B83" s="113" t="s">
        <v>668</v>
      </c>
      <c r="C83" s="94">
        <v>70.05</v>
      </c>
      <c r="D83" s="92">
        <v>11</v>
      </c>
      <c r="E83" s="93">
        <v>0.379310344827586</v>
      </c>
    </row>
    <row r="84" spans="1:5">
      <c r="A84" s="94" t="s">
        <v>679</v>
      </c>
      <c r="B84" s="113" t="s">
        <v>668</v>
      </c>
      <c r="C84" s="94">
        <v>69.4857142857143</v>
      </c>
      <c r="D84" s="92">
        <v>12</v>
      </c>
      <c r="E84" s="93">
        <v>0.413793103448276</v>
      </c>
    </row>
    <row r="85" spans="1:5">
      <c r="A85" s="94" t="s">
        <v>680</v>
      </c>
      <c r="B85" s="113" t="s">
        <v>668</v>
      </c>
      <c r="C85" s="94">
        <v>68.4785714285714</v>
      </c>
      <c r="D85" s="92">
        <v>13</v>
      </c>
      <c r="E85" s="93">
        <v>0.448275862068966</v>
      </c>
    </row>
    <row r="86" spans="1:5">
      <c r="A86" s="94" t="s">
        <v>681</v>
      </c>
      <c r="B86" s="113" t="s">
        <v>668</v>
      </c>
      <c r="C86" s="94">
        <v>67.7</v>
      </c>
      <c r="D86" s="92">
        <v>14</v>
      </c>
      <c r="E86" s="93">
        <v>0.482758620689655</v>
      </c>
    </row>
    <row r="87" spans="1:5">
      <c r="A87" s="94" t="s">
        <v>682</v>
      </c>
      <c r="B87" s="113" t="s">
        <v>668</v>
      </c>
      <c r="C87" s="94">
        <v>67.3071428571428</v>
      </c>
      <c r="D87" s="92">
        <v>15</v>
      </c>
      <c r="E87" s="93">
        <v>0.517241379310345</v>
      </c>
    </row>
    <row r="88" spans="1:5">
      <c r="A88" s="94" t="s">
        <v>683</v>
      </c>
      <c r="B88" s="113" t="s">
        <v>668</v>
      </c>
      <c r="C88" s="94">
        <v>60.25</v>
      </c>
      <c r="D88" s="92">
        <v>16</v>
      </c>
      <c r="E88" s="93">
        <v>0.551724137931034</v>
      </c>
    </row>
    <row r="89" spans="1:5">
      <c r="A89" s="94" t="s">
        <v>684</v>
      </c>
      <c r="B89" s="113" t="s">
        <v>668</v>
      </c>
      <c r="C89" s="94">
        <v>60.1785714285714</v>
      </c>
      <c r="D89" s="92">
        <v>17</v>
      </c>
      <c r="E89" s="93">
        <v>0.586206896551724</v>
      </c>
    </row>
    <row r="90" spans="1:5">
      <c r="A90" s="94" t="s">
        <v>685</v>
      </c>
      <c r="B90" s="113" t="s">
        <v>668</v>
      </c>
      <c r="C90" s="94">
        <v>58.1285714285714</v>
      </c>
      <c r="D90" s="92">
        <v>18</v>
      </c>
      <c r="E90" s="93">
        <v>0.620689655172414</v>
      </c>
    </row>
    <row r="91" spans="1:5">
      <c r="A91" s="94" t="s">
        <v>686</v>
      </c>
      <c r="B91" s="113" t="s">
        <v>668</v>
      </c>
      <c r="C91" s="94">
        <v>56.9285714285714</v>
      </c>
      <c r="D91" s="92">
        <v>19</v>
      </c>
      <c r="E91" s="93">
        <v>0.655172413793103</v>
      </c>
    </row>
    <row r="92" spans="1:5">
      <c r="A92" s="94" t="s">
        <v>687</v>
      </c>
      <c r="B92" s="113" t="s">
        <v>668</v>
      </c>
      <c r="C92" s="94">
        <v>56.4642857142857</v>
      </c>
      <c r="D92" s="92">
        <v>20</v>
      </c>
      <c r="E92" s="93">
        <v>0.689655172413793</v>
      </c>
    </row>
    <row r="93" spans="1:5">
      <c r="A93" s="94" t="s">
        <v>688</v>
      </c>
      <c r="B93" s="113" t="s">
        <v>668</v>
      </c>
      <c r="C93" s="94">
        <v>56.2857142857143</v>
      </c>
      <c r="D93" s="92">
        <v>21</v>
      </c>
      <c r="E93" s="93">
        <v>0.724137931034483</v>
      </c>
    </row>
    <row r="94" spans="1:5">
      <c r="A94" s="94" t="s">
        <v>689</v>
      </c>
      <c r="B94" s="113" t="s">
        <v>668</v>
      </c>
      <c r="C94" s="94">
        <v>55.0714285714286</v>
      </c>
      <c r="D94" s="92">
        <v>22</v>
      </c>
      <c r="E94" s="93">
        <v>0.758620689655172</v>
      </c>
    </row>
    <row r="95" spans="1:5">
      <c r="A95" s="94" t="s">
        <v>690</v>
      </c>
      <c r="B95" s="113" t="s">
        <v>668</v>
      </c>
      <c r="C95" s="94">
        <v>54.3214285714286</v>
      </c>
      <c r="D95" s="92">
        <v>23</v>
      </c>
      <c r="E95" s="93">
        <v>0.793103448275862</v>
      </c>
    </row>
    <row r="96" spans="1:5">
      <c r="A96" s="94" t="s">
        <v>691</v>
      </c>
      <c r="B96" s="113" t="s">
        <v>668</v>
      </c>
      <c r="C96" s="94">
        <v>54.25</v>
      </c>
      <c r="D96" s="92">
        <v>24</v>
      </c>
      <c r="E96" s="93">
        <v>0.827586206896552</v>
      </c>
    </row>
    <row r="97" spans="1:5">
      <c r="A97" s="128" t="s">
        <v>692</v>
      </c>
      <c r="B97" s="113" t="s">
        <v>668</v>
      </c>
      <c r="C97" s="94">
        <v>54</v>
      </c>
      <c r="D97" s="92">
        <v>25</v>
      </c>
      <c r="E97" s="93">
        <v>0.862068965517241</v>
      </c>
    </row>
    <row r="98" spans="1:5">
      <c r="A98" s="128" t="s">
        <v>693</v>
      </c>
      <c r="B98" s="113" t="s">
        <v>668</v>
      </c>
      <c r="C98" s="94">
        <v>53.5357142857143</v>
      </c>
      <c r="D98" s="92">
        <v>26</v>
      </c>
      <c r="E98" s="93">
        <v>0.896551724137931</v>
      </c>
    </row>
    <row r="99" spans="1:5">
      <c r="A99" s="94" t="s">
        <v>694</v>
      </c>
      <c r="B99" s="113" t="s">
        <v>668</v>
      </c>
      <c r="C99" s="94">
        <v>53.4642857142857</v>
      </c>
      <c r="D99" s="92">
        <v>27</v>
      </c>
      <c r="E99" s="93">
        <v>0.931034482758621</v>
      </c>
    </row>
    <row r="100" spans="1:5">
      <c r="A100" s="94" t="s">
        <v>695</v>
      </c>
      <c r="B100" s="113" t="s">
        <v>668</v>
      </c>
      <c r="C100" s="94">
        <v>52.5</v>
      </c>
      <c r="D100" s="92">
        <v>28</v>
      </c>
      <c r="E100" s="93">
        <v>0.96551724137931</v>
      </c>
    </row>
    <row r="101" spans="1:5">
      <c r="A101" s="94" t="s">
        <v>696</v>
      </c>
      <c r="B101" s="113" t="s">
        <v>668</v>
      </c>
      <c r="C101" s="94">
        <v>50.75</v>
      </c>
      <c r="D101" s="92">
        <v>29</v>
      </c>
      <c r="E101" s="93">
        <v>1</v>
      </c>
    </row>
    <row r="102" spans="1:5">
      <c r="A102" s="113"/>
      <c r="B102" s="113"/>
      <c r="C102" s="113"/>
      <c r="D102" s="114"/>
      <c r="E102" s="114"/>
    </row>
    <row r="103" spans="1:5">
      <c r="A103" s="113" t="s">
        <v>1</v>
      </c>
      <c r="B103" s="113" t="s">
        <v>2</v>
      </c>
      <c r="C103" s="113" t="s">
        <v>3</v>
      </c>
      <c r="D103" s="114" t="s">
        <v>4</v>
      </c>
      <c r="E103" s="114" t="s">
        <v>5</v>
      </c>
    </row>
    <row r="104" spans="1:5">
      <c r="A104" s="31" t="s">
        <v>697</v>
      </c>
      <c r="B104" s="113" t="s">
        <v>698</v>
      </c>
      <c r="C104" s="31">
        <v>85.86</v>
      </c>
      <c r="D104" s="203">
        <v>1</v>
      </c>
      <c r="E104" s="93">
        <v>0.0232558139534884</v>
      </c>
    </row>
    <row r="105" spans="1:5">
      <c r="A105" s="31" t="s">
        <v>699</v>
      </c>
      <c r="B105" s="113" t="s">
        <v>698</v>
      </c>
      <c r="C105" s="31">
        <v>82</v>
      </c>
      <c r="D105" s="203">
        <v>2</v>
      </c>
      <c r="E105" s="93">
        <v>0.0465116279069767</v>
      </c>
    </row>
    <row r="106" spans="1:5">
      <c r="A106" s="31" t="s">
        <v>700</v>
      </c>
      <c r="B106" s="113" t="s">
        <v>698</v>
      </c>
      <c r="C106" s="31">
        <v>80.83</v>
      </c>
      <c r="D106" s="203">
        <v>3</v>
      </c>
      <c r="E106" s="93">
        <v>0.0697674418604651</v>
      </c>
    </row>
    <row r="107" spans="1:5">
      <c r="A107" s="31" t="s">
        <v>701</v>
      </c>
      <c r="B107" s="113" t="s">
        <v>698</v>
      </c>
      <c r="C107" s="31">
        <v>80.74</v>
      </c>
      <c r="D107" s="203">
        <v>4</v>
      </c>
      <c r="E107" s="93">
        <v>0.0930232558139535</v>
      </c>
    </row>
    <row r="108" spans="1:5">
      <c r="A108" s="31" t="s">
        <v>702</v>
      </c>
      <c r="B108" s="113" t="s">
        <v>698</v>
      </c>
      <c r="C108" s="31">
        <v>77.12</v>
      </c>
      <c r="D108" s="203">
        <v>5</v>
      </c>
      <c r="E108" s="93">
        <v>0.116279069767442</v>
      </c>
    </row>
    <row r="109" spans="1:5">
      <c r="A109" s="31" t="s">
        <v>703</v>
      </c>
      <c r="B109" s="113" t="s">
        <v>698</v>
      </c>
      <c r="C109" s="31">
        <v>76.39</v>
      </c>
      <c r="D109" s="203">
        <v>6</v>
      </c>
      <c r="E109" s="93">
        <v>0.13953488372093</v>
      </c>
    </row>
    <row r="110" spans="1:5">
      <c r="A110" s="31" t="s">
        <v>704</v>
      </c>
      <c r="B110" s="113" t="s">
        <v>698</v>
      </c>
      <c r="C110" s="31">
        <v>75.89</v>
      </c>
      <c r="D110" s="203">
        <v>7</v>
      </c>
      <c r="E110" s="93">
        <v>0.162790697674419</v>
      </c>
    </row>
    <row r="111" spans="1:5">
      <c r="A111" s="31" t="s">
        <v>705</v>
      </c>
      <c r="B111" s="113" t="s">
        <v>698</v>
      </c>
      <c r="C111" s="31">
        <v>75.49</v>
      </c>
      <c r="D111" s="203">
        <v>8</v>
      </c>
      <c r="E111" s="93">
        <v>0.186046511627907</v>
      </c>
    </row>
    <row r="112" spans="1:5">
      <c r="A112" s="31" t="s">
        <v>706</v>
      </c>
      <c r="B112" s="113" t="s">
        <v>698</v>
      </c>
      <c r="C112" s="31">
        <v>74.93</v>
      </c>
      <c r="D112" s="203">
        <v>9</v>
      </c>
      <c r="E112" s="93">
        <v>0.209302325581395</v>
      </c>
    </row>
    <row r="113" spans="1:5">
      <c r="A113" s="31" t="s">
        <v>707</v>
      </c>
      <c r="B113" s="113" t="s">
        <v>698</v>
      </c>
      <c r="C113" s="31">
        <v>74.59</v>
      </c>
      <c r="D113" s="203">
        <v>10</v>
      </c>
      <c r="E113" s="93">
        <v>0.232558139534884</v>
      </c>
    </row>
    <row r="114" spans="1:5">
      <c r="A114" s="31" t="s">
        <v>708</v>
      </c>
      <c r="B114" s="113" t="s">
        <v>698</v>
      </c>
      <c r="C114" s="31">
        <v>74.24</v>
      </c>
      <c r="D114" s="203">
        <v>11</v>
      </c>
      <c r="E114" s="93">
        <v>0.255813953488372</v>
      </c>
    </row>
    <row r="115" spans="1:5">
      <c r="A115" s="31" t="s">
        <v>709</v>
      </c>
      <c r="B115" s="113" t="s">
        <v>698</v>
      </c>
      <c r="C115" s="31">
        <v>73.99</v>
      </c>
      <c r="D115" s="203">
        <v>12</v>
      </c>
      <c r="E115" s="93">
        <v>0.27906976744186</v>
      </c>
    </row>
    <row r="116" spans="1:5">
      <c r="A116" s="31" t="s">
        <v>710</v>
      </c>
      <c r="B116" s="113" t="s">
        <v>698</v>
      </c>
      <c r="C116" s="31">
        <v>73.75</v>
      </c>
      <c r="D116" s="203">
        <v>13</v>
      </c>
      <c r="E116" s="93">
        <v>0.302325581395349</v>
      </c>
    </row>
    <row r="117" spans="1:5">
      <c r="A117" s="31" t="s">
        <v>711</v>
      </c>
      <c r="B117" s="113" t="s">
        <v>698</v>
      </c>
      <c r="C117" s="31">
        <v>73.18</v>
      </c>
      <c r="D117" s="203">
        <v>14</v>
      </c>
      <c r="E117" s="93">
        <v>0.325581395348837</v>
      </c>
    </row>
    <row r="118" spans="1:5">
      <c r="A118" s="31" t="s">
        <v>712</v>
      </c>
      <c r="B118" s="113" t="s">
        <v>698</v>
      </c>
      <c r="C118" s="31">
        <v>72.92</v>
      </c>
      <c r="D118" s="203">
        <v>15</v>
      </c>
      <c r="E118" s="93">
        <v>0.348837209302326</v>
      </c>
    </row>
    <row r="119" spans="1:5">
      <c r="A119" s="31" t="s">
        <v>713</v>
      </c>
      <c r="B119" s="113" t="s">
        <v>698</v>
      </c>
      <c r="C119" s="31">
        <v>72.77</v>
      </c>
      <c r="D119" s="203">
        <v>16</v>
      </c>
      <c r="E119" s="93">
        <v>0.372093023255814</v>
      </c>
    </row>
    <row r="120" spans="1:5">
      <c r="A120" s="31" t="s">
        <v>714</v>
      </c>
      <c r="B120" s="113" t="s">
        <v>698</v>
      </c>
      <c r="C120" s="31">
        <v>72.57</v>
      </c>
      <c r="D120" s="203">
        <v>17</v>
      </c>
      <c r="E120" s="93">
        <v>0.395348837209302</v>
      </c>
    </row>
    <row r="121" spans="1:5">
      <c r="A121" s="31" t="s">
        <v>715</v>
      </c>
      <c r="B121" s="113" t="s">
        <v>698</v>
      </c>
      <c r="C121" s="31">
        <v>72.46</v>
      </c>
      <c r="D121" s="203">
        <v>18</v>
      </c>
      <c r="E121" s="93">
        <v>0.418604651162791</v>
      </c>
    </row>
    <row r="122" spans="1:5">
      <c r="A122" s="31" t="s">
        <v>716</v>
      </c>
      <c r="B122" s="113" t="s">
        <v>698</v>
      </c>
      <c r="C122" s="31">
        <v>72.39</v>
      </c>
      <c r="D122" s="203">
        <v>19</v>
      </c>
      <c r="E122" s="93">
        <v>0.441860465116279</v>
      </c>
    </row>
    <row r="123" spans="1:5">
      <c r="A123" s="31" t="s">
        <v>717</v>
      </c>
      <c r="B123" s="113" t="s">
        <v>698</v>
      </c>
      <c r="C123" s="31">
        <v>72.14</v>
      </c>
      <c r="D123" s="203">
        <v>20</v>
      </c>
      <c r="E123" s="93">
        <v>0.465116279069767</v>
      </c>
    </row>
    <row r="124" spans="1:5">
      <c r="A124" s="31" t="s">
        <v>718</v>
      </c>
      <c r="B124" s="113" t="s">
        <v>698</v>
      </c>
      <c r="C124" s="31">
        <v>72.12</v>
      </c>
      <c r="D124" s="203">
        <v>21</v>
      </c>
      <c r="E124" s="93">
        <v>0.488372093023256</v>
      </c>
    </row>
    <row r="125" spans="1:5">
      <c r="A125" s="31" t="s">
        <v>719</v>
      </c>
      <c r="B125" s="113" t="s">
        <v>698</v>
      </c>
      <c r="C125" s="31">
        <v>71.78</v>
      </c>
      <c r="D125" s="203">
        <v>22</v>
      </c>
      <c r="E125" s="93">
        <v>0.511627906976744</v>
      </c>
    </row>
    <row r="126" spans="1:5">
      <c r="A126" s="31" t="s">
        <v>720</v>
      </c>
      <c r="B126" s="113" t="s">
        <v>698</v>
      </c>
      <c r="C126" s="31">
        <v>71.75</v>
      </c>
      <c r="D126" s="203">
        <v>23</v>
      </c>
      <c r="E126" s="93">
        <v>0.534883720930233</v>
      </c>
    </row>
    <row r="127" spans="1:5">
      <c r="A127" s="31" t="s">
        <v>721</v>
      </c>
      <c r="B127" s="113" t="s">
        <v>698</v>
      </c>
      <c r="C127" s="31">
        <v>71.42</v>
      </c>
      <c r="D127" s="203">
        <v>24</v>
      </c>
      <c r="E127" s="93">
        <v>0.558139534883721</v>
      </c>
    </row>
    <row r="128" spans="1:5">
      <c r="A128" s="31" t="s">
        <v>722</v>
      </c>
      <c r="B128" s="113" t="s">
        <v>698</v>
      </c>
      <c r="C128" s="31">
        <v>71.07</v>
      </c>
      <c r="D128" s="203">
        <v>25</v>
      </c>
      <c r="E128" s="93">
        <v>0.581395348837209</v>
      </c>
    </row>
    <row r="129" spans="1:5">
      <c r="A129" s="31" t="s">
        <v>723</v>
      </c>
      <c r="B129" s="113" t="s">
        <v>698</v>
      </c>
      <c r="C129" s="31">
        <v>71.07</v>
      </c>
      <c r="D129" s="203">
        <v>26</v>
      </c>
      <c r="E129" s="93">
        <v>0.604651162790698</v>
      </c>
    </row>
    <row r="130" spans="1:5">
      <c r="A130" s="31" t="s">
        <v>724</v>
      </c>
      <c r="B130" s="113" t="s">
        <v>698</v>
      </c>
      <c r="C130" s="31">
        <v>71.04</v>
      </c>
      <c r="D130" s="203">
        <v>27</v>
      </c>
      <c r="E130" s="93">
        <v>0.627906976744186</v>
      </c>
    </row>
    <row r="131" spans="1:5">
      <c r="A131" s="31" t="s">
        <v>725</v>
      </c>
      <c r="B131" s="113" t="s">
        <v>698</v>
      </c>
      <c r="C131" s="31">
        <v>70.86</v>
      </c>
      <c r="D131" s="203">
        <v>28</v>
      </c>
      <c r="E131" s="93">
        <v>0.651162790697674</v>
      </c>
    </row>
    <row r="132" spans="1:5">
      <c r="A132" s="31" t="s">
        <v>726</v>
      </c>
      <c r="B132" s="113" t="s">
        <v>698</v>
      </c>
      <c r="C132" s="31">
        <v>70.34</v>
      </c>
      <c r="D132" s="203">
        <v>29</v>
      </c>
      <c r="E132" s="93">
        <v>0.674418604651163</v>
      </c>
    </row>
    <row r="133" spans="1:5">
      <c r="A133" s="31" t="s">
        <v>727</v>
      </c>
      <c r="B133" s="113" t="s">
        <v>698</v>
      </c>
      <c r="C133" s="31">
        <v>70.13</v>
      </c>
      <c r="D133" s="203">
        <v>30</v>
      </c>
      <c r="E133" s="93">
        <v>0.697674418604651</v>
      </c>
    </row>
    <row r="134" spans="1:5">
      <c r="A134" s="31" t="s">
        <v>728</v>
      </c>
      <c r="B134" s="113" t="s">
        <v>698</v>
      </c>
      <c r="C134" s="31">
        <v>69.86</v>
      </c>
      <c r="D134" s="203">
        <v>31</v>
      </c>
      <c r="E134" s="93">
        <v>0.720930232558139</v>
      </c>
    </row>
    <row r="135" spans="1:5">
      <c r="A135" s="31" t="s">
        <v>729</v>
      </c>
      <c r="B135" s="113" t="s">
        <v>698</v>
      </c>
      <c r="C135" s="31">
        <v>69.75</v>
      </c>
      <c r="D135" s="203">
        <v>32</v>
      </c>
      <c r="E135" s="93">
        <v>0.744186046511628</v>
      </c>
    </row>
    <row r="136" spans="1:5">
      <c r="A136" s="31" t="s">
        <v>730</v>
      </c>
      <c r="B136" s="113" t="s">
        <v>698</v>
      </c>
      <c r="C136" s="31">
        <v>69.67</v>
      </c>
      <c r="D136" s="203">
        <v>33</v>
      </c>
      <c r="E136" s="93">
        <v>0.767441860465116</v>
      </c>
    </row>
    <row r="137" spans="1:5">
      <c r="A137" s="31" t="s">
        <v>731</v>
      </c>
      <c r="B137" s="113" t="s">
        <v>698</v>
      </c>
      <c r="C137" s="31">
        <v>69.43</v>
      </c>
      <c r="D137" s="203">
        <v>34</v>
      </c>
      <c r="E137" s="93">
        <v>0.790697674418605</v>
      </c>
    </row>
    <row r="138" spans="1:5">
      <c r="A138" s="31" t="s">
        <v>732</v>
      </c>
      <c r="B138" s="113" t="s">
        <v>698</v>
      </c>
      <c r="C138" s="31">
        <v>68.99</v>
      </c>
      <c r="D138" s="203">
        <v>35</v>
      </c>
      <c r="E138" s="93">
        <v>0.813953488372093</v>
      </c>
    </row>
    <row r="139" spans="1:5">
      <c r="A139" s="31" t="s">
        <v>733</v>
      </c>
      <c r="B139" s="113" t="s">
        <v>698</v>
      </c>
      <c r="C139" s="31">
        <v>68.86</v>
      </c>
      <c r="D139" s="203">
        <v>36</v>
      </c>
      <c r="E139" s="93">
        <v>0.837209302325581</v>
      </c>
    </row>
    <row r="140" spans="1:5">
      <c r="A140" s="31" t="s">
        <v>734</v>
      </c>
      <c r="B140" s="113" t="s">
        <v>698</v>
      </c>
      <c r="C140" s="31">
        <v>68.25</v>
      </c>
      <c r="D140" s="203">
        <v>37</v>
      </c>
      <c r="E140" s="93">
        <v>0.86046511627907</v>
      </c>
    </row>
    <row r="141" spans="1:5">
      <c r="A141" s="31" t="s">
        <v>735</v>
      </c>
      <c r="B141" s="113" t="s">
        <v>698</v>
      </c>
      <c r="C141" s="31">
        <v>68.01</v>
      </c>
      <c r="D141" s="203">
        <v>38</v>
      </c>
      <c r="E141" s="93">
        <v>0.883720930232558</v>
      </c>
    </row>
    <row r="142" spans="1:5">
      <c r="A142" s="31" t="s">
        <v>736</v>
      </c>
      <c r="B142" s="113" t="s">
        <v>698</v>
      </c>
      <c r="C142" s="31">
        <v>67.9</v>
      </c>
      <c r="D142" s="203">
        <v>39</v>
      </c>
      <c r="E142" s="93">
        <v>0.906976744186046</v>
      </c>
    </row>
    <row r="143" spans="1:5">
      <c r="A143" s="31" t="s">
        <v>737</v>
      </c>
      <c r="B143" s="113" t="s">
        <v>698</v>
      </c>
      <c r="C143" s="31">
        <v>67.9</v>
      </c>
      <c r="D143" s="203">
        <v>40</v>
      </c>
      <c r="E143" s="93">
        <v>0.930232558139535</v>
      </c>
    </row>
    <row r="144" spans="1:5">
      <c r="A144" s="31" t="s">
        <v>738</v>
      </c>
      <c r="B144" s="113" t="s">
        <v>698</v>
      </c>
      <c r="C144" s="31">
        <v>67.67</v>
      </c>
      <c r="D144" s="203">
        <v>41</v>
      </c>
      <c r="E144" s="93">
        <v>0.953488372093023</v>
      </c>
    </row>
    <row r="145" spans="1:5">
      <c r="A145" s="31" t="s">
        <v>739</v>
      </c>
      <c r="B145" s="113" t="s">
        <v>698</v>
      </c>
      <c r="C145" s="31">
        <v>67.4</v>
      </c>
      <c r="D145" s="203">
        <v>42</v>
      </c>
      <c r="E145" s="93">
        <v>0.976744186046512</v>
      </c>
    </row>
    <row r="146" spans="1:5">
      <c r="A146" s="31" t="s">
        <v>740</v>
      </c>
      <c r="B146" s="113" t="s">
        <v>698</v>
      </c>
      <c r="C146" s="31">
        <v>64.52</v>
      </c>
      <c r="D146" s="203">
        <v>43</v>
      </c>
      <c r="E146" s="93">
        <v>1</v>
      </c>
    </row>
    <row r="147" spans="1:5">
      <c r="A147" s="113"/>
      <c r="B147" s="113"/>
      <c r="C147" s="113"/>
      <c r="D147" s="114"/>
      <c r="E147" s="114"/>
    </row>
    <row r="148" spans="1:5">
      <c r="A148" s="113" t="s">
        <v>1</v>
      </c>
      <c r="B148" s="113" t="s">
        <v>2</v>
      </c>
      <c r="C148" s="113" t="s">
        <v>3</v>
      </c>
      <c r="D148" s="114" t="s">
        <v>4</v>
      </c>
      <c r="E148" s="114" t="s">
        <v>5</v>
      </c>
    </row>
    <row r="149" spans="1:5">
      <c r="A149" s="204" t="s">
        <v>741</v>
      </c>
      <c r="B149" s="113" t="s">
        <v>742</v>
      </c>
      <c r="C149" s="205">
        <v>86.91</v>
      </c>
      <c r="D149" s="157">
        <v>1</v>
      </c>
      <c r="E149" s="158">
        <v>0.0222222222222222</v>
      </c>
    </row>
    <row r="150" spans="1:5">
      <c r="A150" s="204" t="s">
        <v>743</v>
      </c>
      <c r="B150" s="113" t="s">
        <v>742</v>
      </c>
      <c r="C150" s="205">
        <v>84.455</v>
      </c>
      <c r="D150" s="157">
        <v>2</v>
      </c>
      <c r="E150" s="158">
        <v>0.0444444444444444</v>
      </c>
    </row>
    <row r="151" spans="1:5">
      <c r="A151" s="204" t="s">
        <v>744</v>
      </c>
      <c r="B151" s="113" t="s">
        <v>742</v>
      </c>
      <c r="C151" s="205">
        <v>84.425</v>
      </c>
      <c r="D151" s="157">
        <v>3</v>
      </c>
      <c r="E151" s="158">
        <v>0.0666666666666667</v>
      </c>
    </row>
    <row r="152" spans="1:5">
      <c r="A152" s="204" t="s">
        <v>745</v>
      </c>
      <c r="B152" s="113" t="s">
        <v>742</v>
      </c>
      <c r="C152" s="205">
        <v>82.1</v>
      </c>
      <c r="D152" s="157">
        <v>4</v>
      </c>
      <c r="E152" s="158">
        <v>0.0888888888888889</v>
      </c>
    </row>
    <row r="153" spans="1:5">
      <c r="A153" s="204" t="s">
        <v>746</v>
      </c>
      <c r="B153" s="113" t="s">
        <v>742</v>
      </c>
      <c r="C153" s="205">
        <v>81.535</v>
      </c>
      <c r="D153" s="157">
        <v>5</v>
      </c>
      <c r="E153" s="158">
        <v>0.111111111111111</v>
      </c>
    </row>
    <row r="154" spans="1:5">
      <c r="A154" s="204" t="s">
        <v>747</v>
      </c>
      <c r="B154" s="113" t="s">
        <v>742</v>
      </c>
      <c r="C154" s="205">
        <v>81.5</v>
      </c>
      <c r="D154" s="157">
        <v>6</v>
      </c>
      <c r="E154" s="158">
        <v>0.133333333333333</v>
      </c>
    </row>
    <row r="155" spans="1:5">
      <c r="A155" s="204" t="s">
        <v>748</v>
      </c>
      <c r="B155" s="113" t="s">
        <v>742</v>
      </c>
      <c r="C155" s="205">
        <v>80.19</v>
      </c>
      <c r="D155" s="157">
        <v>7</v>
      </c>
      <c r="E155" s="158">
        <v>0.155555555555556</v>
      </c>
    </row>
    <row r="156" spans="1:5">
      <c r="A156" s="204" t="s">
        <v>749</v>
      </c>
      <c r="B156" s="113" t="s">
        <v>742</v>
      </c>
      <c r="C156" s="205">
        <v>78.99</v>
      </c>
      <c r="D156" s="157">
        <v>8</v>
      </c>
      <c r="E156" s="158">
        <v>0.177777777777778</v>
      </c>
    </row>
    <row r="157" spans="1:5">
      <c r="A157" s="204" t="s">
        <v>750</v>
      </c>
      <c r="B157" s="113" t="s">
        <v>742</v>
      </c>
      <c r="C157" s="205">
        <v>78.315</v>
      </c>
      <c r="D157" s="157">
        <v>9</v>
      </c>
      <c r="E157" s="158">
        <v>0.2</v>
      </c>
    </row>
    <row r="158" spans="1:5">
      <c r="A158" s="204" t="s">
        <v>751</v>
      </c>
      <c r="B158" s="113" t="s">
        <v>742</v>
      </c>
      <c r="C158" s="205">
        <v>78.19</v>
      </c>
      <c r="D158" s="157">
        <v>10</v>
      </c>
      <c r="E158" s="158">
        <v>0.222222222222222</v>
      </c>
    </row>
    <row r="159" spans="1:5">
      <c r="A159" s="204" t="s">
        <v>752</v>
      </c>
      <c r="B159" s="113" t="s">
        <v>742</v>
      </c>
      <c r="C159" s="205">
        <v>77.765</v>
      </c>
      <c r="D159" s="157">
        <v>11</v>
      </c>
      <c r="E159" s="158">
        <v>0.244444444444444</v>
      </c>
    </row>
    <row r="160" spans="1:5">
      <c r="A160" s="204" t="s">
        <v>753</v>
      </c>
      <c r="B160" s="113" t="s">
        <v>742</v>
      </c>
      <c r="C160" s="205">
        <v>77.25</v>
      </c>
      <c r="D160" s="157">
        <v>12</v>
      </c>
      <c r="E160" s="158">
        <v>0.266666666666667</v>
      </c>
    </row>
    <row r="161" spans="1:5">
      <c r="A161" s="204" t="s">
        <v>754</v>
      </c>
      <c r="B161" s="113" t="s">
        <v>742</v>
      </c>
      <c r="C161" s="205">
        <v>76.25</v>
      </c>
      <c r="D161" s="157">
        <v>13</v>
      </c>
      <c r="E161" s="158">
        <v>0.288888888888889</v>
      </c>
    </row>
    <row r="162" spans="1:5">
      <c r="A162" s="204" t="s">
        <v>755</v>
      </c>
      <c r="B162" s="113" t="s">
        <v>742</v>
      </c>
      <c r="C162" s="205">
        <v>76.225</v>
      </c>
      <c r="D162" s="157">
        <v>14</v>
      </c>
      <c r="E162" s="158">
        <v>0.311111111111111</v>
      </c>
    </row>
    <row r="163" spans="1:5">
      <c r="A163" s="204" t="s">
        <v>756</v>
      </c>
      <c r="B163" s="113" t="s">
        <v>742</v>
      </c>
      <c r="C163" s="205">
        <v>75.78</v>
      </c>
      <c r="D163" s="157">
        <v>15</v>
      </c>
      <c r="E163" s="158">
        <v>0.333333333333333</v>
      </c>
    </row>
    <row r="164" spans="1:5">
      <c r="A164" s="204" t="s">
        <v>757</v>
      </c>
      <c r="B164" s="113" t="s">
        <v>742</v>
      </c>
      <c r="C164" s="205">
        <v>75.76</v>
      </c>
      <c r="D164" s="157">
        <v>16</v>
      </c>
      <c r="E164" s="158">
        <v>0.355555555555556</v>
      </c>
    </row>
    <row r="165" spans="1:5">
      <c r="A165" s="204" t="s">
        <v>758</v>
      </c>
      <c r="B165" s="113" t="s">
        <v>742</v>
      </c>
      <c r="C165" s="205">
        <v>75.51</v>
      </c>
      <c r="D165" s="157">
        <v>17</v>
      </c>
      <c r="E165" s="158">
        <v>0.377777777777778</v>
      </c>
    </row>
    <row r="166" spans="1:5">
      <c r="A166" s="204" t="s">
        <v>759</v>
      </c>
      <c r="B166" s="113" t="s">
        <v>742</v>
      </c>
      <c r="C166" s="205">
        <v>75.46</v>
      </c>
      <c r="D166" s="157">
        <v>18</v>
      </c>
      <c r="E166" s="158">
        <v>0.4</v>
      </c>
    </row>
    <row r="167" spans="1:5">
      <c r="A167" s="204" t="s">
        <v>760</v>
      </c>
      <c r="B167" s="113" t="s">
        <v>742</v>
      </c>
      <c r="C167" s="205">
        <v>75.445</v>
      </c>
      <c r="D167" s="157">
        <v>19</v>
      </c>
      <c r="E167" s="158">
        <v>0.422222222222222</v>
      </c>
    </row>
    <row r="168" spans="1:5">
      <c r="A168" s="204" t="s">
        <v>761</v>
      </c>
      <c r="B168" s="113" t="s">
        <v>742</v>
      </c>
      <c r="C168" s="205">
        <v>74.975</v>
      </c>
      <c r="D168" s="157">
        <v>20</v>
      </c>
      <c r="E168" s="158">
        <v>0.444444444444444</v>
      </c>
    </row>
    <row r="169" spans="1:5">
      <c r="A169" s="204" t="s">
        <v>762</v>
      </c>
      <c r="B169" s="113" t="s">
        <v>742</v>
      </c>
      <c r="C169" s="205">
        <v>74.635</v>
      </c>
      <c r="D169" s="157">
        <v>21</v>
      </c>
      <c r="E169" s="158">
        <v>0.466666666666667</v>
      </c>
    </row>
    <row r="170" spans="1:5">
      <c r="A170" s="204" t="s">
        <v>763</v>
      </c>
      <c r="B170" s="113" t="s">
        <v>742</v>
      </c>
      <c r="C170" s="205">
        <v>74.465</v>
      </c>
      <c r="D170" s="157">
        <v>22</v>
      </c>
      <c r="E170" s="158">
        <v>0.488888888888889</v>
      </c>
    </row>
    <row r="171" spans="1:5">
      <c r="A171" s="204" t="s">
        <v>764</v>
      </c>
      <c r="B171" s="113" t="s">
        <v>742</v>
      </c>
      <c r="C171" s="205">
        <v>74.37</v>
      </c>
      <c r="D171" s="157">
        <v>23</v>
      </c>
      <c r="E171" s="158">
        <v>0.511111111111111</v>
      </c>
    </row>
    <row r="172" spans="1:5">
      <c r="A172" s="204" t="s">
        <v>765</v>
      </c>
      <c r="B172" s="113" t="s">
        <v>742</v>
      </c>
      <c r="C172" s="205">
        <v>74.35</v>
      </c>
      <c r="D172" s="157">
        <v>24</v>
      </c>
      <c r="E172" s="158">
        <v>0.533333333333333</v>
      </c>
    </row>
    <row r="173" spans="1:5">
      <c r="A173" s="204" t="s">
        <v>766</v>
      </c>
      <c r="B173" s="113" t="s">
        <v>742</v>
      </c>
      <c r="C173" s="205">
        <v>74.26</v>
      </c>
      <c r="D173" s="157">
        <v>25</v>
      </c>
      <c r="E173" s="158">
        <v>0.555555555555556</v>
      </c>
    </row>
    <row r="174" spans="1:5">
      <c r="A174" s="204" t="s">
        <v>767</v>
      </c>
      <c r="B174" s="113" t="s">
        <v>742</v>
      </c>
      <c r="C174" s="205">
        <v>74.26</v>
      </c>
      <c r="D174" s="157">
        <v>26</v>
      </c>
      <c r="E174" s="158">
        <v>0.577777777777778</v>
      </c>
    </row>
    <row r="175" spans="1:5">
      <c r="A175" s="204" t="s">
        <v>768</v>
      </c>
      <c r="B175" s="113" t="s">
        <v>742</v>
      </c>
      <c r="C175" s="205">
        <v>74.01</v>
      </c>
      <c r="D175" s="157">
        <v>27</v>
      </c>
      <c r="E175" s="158">
        <v>0.6</v>
      </c>
    </row>
    <row r="176" spans="1:5">
      <c r="A176" s="204" t="s">
        <v>769</v>
      </c>
      <c r="B176" s="113" t="s">
        <v>742</v>
      </c>
      <c r="C176" s="205">
        <v>73.915</v>
      </c>
      <c r="D176" s="157">
        <v>28</v>
      </c>
      <c r="E176" s="158">
        <v>0.622222222222222</v>
      </c>
    </row>
    <row r="177" spans="1:5">
      <c r="A177" s="204" t="s">
        <v>770</v>
      </c>
      <c r="B177" s="113" t="s">
        <v>742</v>
      </c>
      <c r="C177" s="205">
        <v>73.865</v>
      </c>
      <c r="D177" s="157">
        <v>29</v>
      </c>
      <c r="E177" s="158">
        <v>0.644444444444444</v>
      </c>
    </row>
    <row r="178" spans="1:5">
      <c r="A178" s="204" t="s">
        <v>771</v>
      </c>
      <c r="B178" s="113" t="s">
        <v>742</v>
      </c>
      <c r="C178" s="205">
        <v>73.83</v>
      </c>
      <c r="D178" s="157">
        <v>30</v>
      </c>
      <c r="E178" s="158">
        <v>0.666666666666667</v>
      </c>
    </row>
    <row r="179" spans="1:5">
      <c r="A179" s="204" t="s">
        <v>772</v>
      </c>
      <c r="B179" s="113" t="s">
        <v>742</v>
      </c>
      <c r="C179" s="205">
        <v>73.24</v>
      </c>
      <c r="D179" s="157">
        <v>31</v>
      </c>
      <c r="E179" s="158">
        <v>0.688888888888889</v>
      </c>
    </row>
    <row r="180" spans="1:5">
      <c r="A180" s="204" t="s">
        <v>773</v>
      </c>
      <c r="B180" s="113" t="s">
        <v>742</v>
      </c>
      <c r="C180" s="205">
        <v>73.165</v>
      </c>
      <c r="D180" s="157">
        <v>32</v>
      </c>
      <c r="E180" s="158">
        <v>0.711111111111111</v>
      </c>
    </row>
    <row r="181" spans="1:5">
      <c r="A181" s="204" t="s">
        <v>774</v>
      </c>
      <c r="B181" s="113" t="s">
        <v>742</v>
      </c>
      <c r="C181" s="205">
        <v>72.865</v>
      </c>
      <c r="D181" s="157">
        <v>33</v>
      </c>
      <c r="E181" s="158">
        <v>0.733333333333333</v>
      </c>
    </row>
    <row r="182" spans="1:5">
      <c r="A182" s="204" t="s">
        <v>775</v>
      </c>
      <c r="B182" s="113" t="s">
        <v>742</v>
      </c>
      <c r="C182" s="205">
        <v>72.845</v>
      </c>
      <c r="D182" s="157">
        <v>34</v>
      </c>
      <c r="E182" s="158">
        <v>0.755555555555556</v>
      </c>
    </row>
    <row r="183" spans="1:5">
      <c r="A183" s="204" t="s">
        <v>154</v>
      </c>
      <c r="B183" s="113" t="s">
        <v>742</v>
      </c>
      <c r="C183" s="205">
        <v>72.545</v>
      </c>
      <c r="D183" s="157">
        <v>35</v>
      </c>
      <c r="E183" s="158">
        <v>0.777777777777778</v>
      </c>
    </row>
    <row r="184" spans="1:5">
      <c r="A184" s="204" t="s">
        <v>776</v>
      </c>
      <c r="B184" s="113" t="s">
        <v>742</v>
      </c>
      <c r="C184" s="205">
        <v>72.475</v>
      </c>
      <c r="D184" s="157">
        <v>36</v>
      </c>
      <c r="E184" s="158">
        <v>0.8</v>
      </c>
    </row>
    <row r="185" spans="1:5">
      <c r="A185" s="204" t="s">
        <v>777</v>
      </c>
      <c r="B185" s="113" t="s">
        <v>742</v>
      </c>
      <c r="C185" s="205">
        <v>72.175</v>
      </c>
      <c r="D185" s="157">
        <v>37</v>
      </c>
      <c r="E185" s="158">
        <v>0.822222222222222</v>
      </c>
    </row>
    <row r="186" spans="1:5">
      <c r="A186" s="204" t="s">
        <v>778</v>
      </c>
      <c r="B186" s="113" t="s">
        <v>742</v>
      </c>
      <c r="C186" s="205">
        <v>71.78</v>
      </c>
      <c r="D186" s="157">
        <v>38</v>
      </c>
      <c r="E186" s="158">
        <v>0.844444444444444</v>
      </c>
    </row>
    <row r="187" spans="1:5">
      <c r="A187" s="204" t="s">
        <v>779</v>
      </c>
      <c r="B187" s="113" t="s">
        <v>742</v>
      </c>
      <c r="C187" s="205">
        <v>71.44</v>
      </c>
      <c r="D187" s="157">
        <v>39</v>
      </c>
      <c r="E187" s="158">
        <v>0.866666666666667</v>
      </c>
    </row>
    <row r="188" spans="1:5">
      <c r="A188" s="204" t="s">
        <v>780</v>
      </c>
      <c r="B188" s="113" t="s">
        <v>742</v>
      </c>
      <c r="C188" s="205">
        <v>71.4</v>
      </c>
      <c r="D188" s="157">
        <v>40</v>
      </c>
      <c r="E188" s="158">
        <v>0.888888888888889</v>
      </c>
    </row>
    <row r="189" spans="1:5">
      <c r="A189" s="204" t="s">
        <v>781</v>
      </c>
      <c r="B189" s="113" t="s">
        <v>742</v>
      </c>
      <c r="C189" s="205">
        <v>71.33</v>
      </c>
      <c r="D189" s="157">
        <v>41</v>
      </c>
      <c r="E189" s="158">
        <v>0.911111111111111</v>
      </c>
    </row>
    <row r="190" spans="1:5">
      <c r="A190" s="204" t="s">
        <v>782</v>
      </c>
      <c r="B190" s="113" t="s">
        <v>742</v>
      </c>
      <c r="C190" s="205">
        <v>70</v>
      </c>
      <c r="D190" s="157">
        <v>42</v>
      </c>
      <c r="E190" s="158">
        <v>0.933333333333333</v>
      </c>
    </row>
    <row r="191" spans="1:5">
      <c r="A191" s="204" t="s">
        <v>783</v>
      </c>
      <c r="B191" s="113" t="s">
        <v>742</v>
      </c>
      <c r="C191" s="205">
        <v>69.03</v>
      </c>
      <c r="D191" s="157">
        <v>43</v>
      </c>
      <c r="E191" s="158">
        <v>0.955555555555556</v>
      </c>
    </row>
    <row r="192" spans="1:5">
      <c r="A192" s="204" t="s">
        <v>784</v>
      </c>
      <c r="B192" s="113" t="s">
        <v>742</v>
      </c>
      <c r="C192" s="205">
        <v>68.97</v>
      </c>
      <c r="D192" s="157">
        <v>44</v>
      </c>
      <c r="E192" s="158">
        <v>0.977777777777778</v>
      </c>
    </row>
    <row r="193" spans="1:5">
      <c r="A193" s="204" t="s">
        <v>785</v>
      </c>
      <c r="B193" s="113" t="s">
        <v>742</v>
      </c>
      <c r="C193" s="205">
        <v>67.645</v>
      </c>
      <c r="D193" s="157">
        <v>45</v>
      </c>
      <c r="E193" s="158">
        <v>1</v>
      </c>
    </row>
    <row r="194" spans="1:5">
      <c r="A194" s="113"/>
      <c r="B194" s="113"/>
      <c r="C194" s="113"/>
      <c r="D194" s="114"/>
      <c r="E194" s="114"/>
    </row>
    <row r="195" spans="1:5">
      <c r="A195" s="113" t="s">
        <v>1</v>
      </c>
      <c r="B195" s="113" t="s">
        <v>2</v>
      </c>
      <c r="C195" s="113" t="s">
        <v>3</v>
      </c>
      <c r="D195" s="114" t="s">
        <v>4</v>
      </c>
      <c r="E195" s="114" t="s">
        <v>5</v>
      </c>
    </row>
    <row r="196" spans="1:5">
      <c r="A196" s="94" t="s">
        <v>786</v>
      </c>
      <c r="B196" s="113" t="s">
        <v>787</v>
      </c>
      <c r="C196" s="94">
        <v>78.1</v>
      </c>
      <c r="D196" s="92">
        <v>1</v>
      </c>
      <c r="E196" s="93">
        <f t="shared" ref="E196:E244" si="0">D196/49</f>
        <v>0.0204081632653061</v>
      </c>
    </row>
    <row r="197" spans="1:5">
      <c r="A197" s="94" t="s">
        <v>788</v>
      </c>
      <c r="B197" s="113" t="s">
        <v>787</v>
      </c>
      <c r="C197" s="94">
        <v>77.9</v>
      </c>
      <c r="D197" s="92">
        <v>2</v>
      </c>
      <c r="E197" s="93">
        <f t="shared" si="0"/>
        <v>0.0408163265306122</v>
      </c>
    </row>
    <row r="198" spans="1:5">
      <c r="A198" s="94" t="s">
        <v>789</v>
      </c>
      <c r="B198" s="113" t="s">
        <v>787</v>
      </c>
      <c r="C198" s="94">
        <v>77.7</v>
      </c>
      <c r="D198" s="92">
        <v>3</v>
      </c>
      <c r="E198" s="93">
        <f t="shared" si="0"/>
        <v>0.0612244897959184</v>
      </c>
    </row>
    <row r="199" spans="1:5">
      <c r="A199" s="94" t="s">
        <v>790</v>
      </c>
      <c r="B199" s="113" t="s">
        <v>787</v>
      </c>
      <c r="C199" s="94">
        <v>77.4</v>
      </c>
      <c r="D199" s="92">
        <v>4</v>
      </c>
      <c r="E199" s="93">
        <f t="shared" si="0"/>
        <v>0.0816326530612245</v>
      </c>
    </row>
    <row r="200" spans="1:5">
      <c r="A200" s="94" t="s">
        <v>791</v>
      </c>
      <c r="B200" s="113" t="s">
        <v>787</v>
      </c>
      <c r="C200" s="94">
        <v>76.3</v>
      </c>
      <c r="D200" s="92">
        <v>5</v>
      </c>
      <c r="E200" s="93">
        <f t="shared" si="0"/>
        <v>0.102040816326531</v>
      </c>
    </row>
    <row r="201" spans="1:5">
      <c r="A201" s="94" t="s">
        <v>792</v>
      </c>
      <c r="B201" s="113" t="s">
        <v>787</v>
      </c>
      <c r="C201" s="94">
        <v>75.6</v>
      </c>
      <c r="D201" s="92">
        <v>6</v>
      </c>
      <c r="E201" s="93">
        <f t="shared" si="0"/>
        <v>0.122448979591837</v>
      </c>
    </row>
    <row r="202" spans="1:5">
      <c r="A202" s="94" t="s">
        <v>793</v>
      </c>
      <c r="B202" s="113" t="s">
        <v>787</v>
      </c>
      <c r="C202" s="94">
        <v>75</v>
      </c>
      <c r="D202" s="92">
        <v>7</v>
      </c>
      <c r="E202" s="93">
        <f t="shared" si="0"/>
        <v>0.142857142857143</v>
      </c>
    </row>
    <row r="203" spans="1:5">
      <c r="A203" s="94" t="s">
        <v>794</v>
      </c>
      <c r="B203" s="113" t="s">
        <v>787</v>
      </c>
      <c r="C203" s="94">
        <v>74.6</v>
      </c>
      <c r="D203" s="92">
        <v>8</v>
      </c>
      <c r="E203" s="93">
        <f t="shared" si="0"/>
        <v>0.163265306122449</v>
      </c>
    </row>
    <row r="204" spans="1:5">
      <c r="A204" s="94" t="s">
        <v>795</v>
      </c>
      <c r="B204" s="113" t="s">
        <v>787</v>
      </c>
      <c r="C204" s="94">
        <v>74.3</v>
      </c>
      <c r="D204" s="92">
        <v>9</v>
      </c>
      <c r="E204" s="93">
        <f t="shared" si="0"/>
        <v>0.183673469387755</v>
      </c>
    </row>
    <row r="205" spans="1:5">
      <c r="A205" s="94" t="s">
        <v>796</v>
      </c>
      <c r="B205" s="113" t="s">
        <v>787</v>
      </c>
      <c r="C205" s="94">
        <v>73.8</v>
      </c>
      <c r="D205" s="92">
        <v>10</v>
      </c>
      <c r="E205" s="93">
        <f t="shared" si="0"/>
        <v>0.204081632653061</v>
      </c>
    </row>
    <row r="206" spans="1:5">
      <c r="A206" s="94" t="s">
        <v>797</v>
      </c>
      <c r="B206" s="113" t="s">
        <v>787</v>
      </c>
      <c r="C206" s="94">
        <v>73.8</v>
      </c>
      <c r="D206" s="92">
        <v>11</v>
      </c>
      <c r="E206" s="93">
        <f t="shared" si="0"/>
        <v>0.224489795918367</v>
      </c>
    </row>
    <row r="207" spans="1:5">
      <c r="A207" s="94" t="s">
        <v>798</v>
      </c>
      <c r="B207" s="113" t="s">
        <v>787</v>
      </c>
      <c r="C207" s="94">
        <v>73.8</v>
      </c>
      <c r="D207" s="92">
        <v>12</v>
      </c>
      <c r="E207" s="93">
        <f t="shared" si="0"/>
        <v>0.244897959183673</v>
      </c>
    </row>
    <row r="208" spans="1:5">
      <c r="A208" s="94" t="s">
        <v>230</v>
      </c>
      <c r="B208" s="113" t="s">
        <v>787</v>
      </c>
      <c r="C208" s="94">
        <v>73.7</v>
      </c>
      <c r="D208" s="92">
        <v>13</v>
      </c>
      <c r="E208" s="93">
        <f t="shared" si="0"/>
        <v>0.26530612244898</v>
      </c>
    </row>
    <row r="209" spans="1:5">
      <c r="A209" s="94" t="s">
        <v>799</v>
      </c>
      <c r="B209" s="113" t="s">
        <v>787</v>
      </c>
      <c r="C209" s="94">
        <v>73.6</v>
      </c>
      <c r="D209" s="92">
        <v>14</v>
      </c>
      <c r="E209" s="93">
        <f t="shared" si="0"/>
        <v>0.285714285714286</v>
      </c>
    </row>
    <row r="210" spans="1:5">
      <c r="A210" s="94" t="s">
        <v>800</v>
      </c>
      <c r="B210" s="113" t="s">
        <v>787</v>
      </c>
      <c r="C210" s="94">
        <v>73.5</v>
      </c>
      <c r="D210" s="92">
        <v>15</v>
      </c>
      <c r="E210" s="93">
        <f t="shared" si="0"/>
        <v>0.306122448979592</v>
      </c>
    </row>
    <row r="211" spans="1:5">
      <c r="A211" s="94" t="s">
        <v>801</v>
      </c>
      <c r="B211" s="113" t="s">
        <v>787</v>
      </c>
      <c r="C211" s="94">
        <v>73.3</v>
      </c>
      <c r="D211" s="92">
        <v>16</v>
      </c>
      <c r="E211" s="93">
        <f t="shared" si="0"/>
        <v>0.326530612244898</v>
      </c>
    </row>
    <row r="212" spans="1:5">
      <c r="A212" s="94" t="s">
        <v>802</v>
      </c>
      <c r="B212" s="113" t="s">
        <v>787</v>
      </c>
      <c r="C212" s="94">
        <v>73.1</v>
      </c>
      <c r="D212" s="92">
        <v>17</v>
      </c>
      <c r="E212" s="93">
        <f t="shared" si="0"/>
        <v>0.346938775510204</v>
      </c>
    </row>
    <row r="213" spans="1:5">
      <c r="A213" s="94" t="s">
        <v>803</v>
      </c>
      <c r="B213" s="113" t="s">
        <v>787</v>
      </c>
      <c r="C213" s="94">
        <v>73</v>
      </c>
      <c r="D213" s="92">
        <v>18</v>
      </c>
      <c r="E213" s="93">
        <f t="shared" si="0"/>
        <v>0.36734693877551</v>
      </c>
    </row>
    <row r="214" spans="1:5">
      <c r="A214" s="94" t="s">
        <v>804</v>
      </c>
      <c r="B214" s="113" t="s">
        <v>787</v>
      </c>
      <c r="C214" s="94">
        <v>73</v>
      </c>
      <c r="D214" s="92">
        <v>19</v>
      </c>
      <c r="E214" s="93">
        <f t="shared" si="0"/>
        <v>0.387755102040816</v>
      </c>
    </row>
    <row r="215" spans="1:5">
      <c r="A215" s="94" t="s">
        <v>805</v>
      </c>
      <c r="B215" s="113" t="s">
        <v>787</v>
      </c>
      <c r="C215" s="94">
        <v>72.8</v>
      </c>
      <c r="D215" s="92">
        <v>20</v>
      </c>
      <c r="E215" s="93">
        <f t="shared" si="0"/>
        <v>0.408163265306122</v>
      </c>
    </row>
    <row r="216" spans="1:5">
      <c r="A216" s="94" t="s">
        <v>806</v>
      </c>
      <c r="B216" s="113" t="s">
        <v>787</v>
      </c>
      <c r="C216" s="94">
        <v>72.7</v>
      </c>
      <c r="D216" s="92">
        <v>21</v>
      </c>
      <c r="E216" s="93">
        <f t="shared" si="0"/>
        <v>0.428571428571429</v>
      </c>
    </row>
    <row r="217" spans="1:5">
      <c r="A217" s="94" t="s">
        <v>807</v>
      </c>
      <c r="B217" s="113" t="s">
        <v>787</v>
      </c>
      <c r="C217" s="94">
        <v>72.6</v>
      </c>
      <c r="D217" s="92">
        <v>22</v>
      </c>
      <c r="E217" s="93">
        <f t="shared" si="0"/>
        <v>0.448979591836735</v>
      </c>
    </row>
    <row r="218" spans="1:5">
      <c r="A218" s="94" t="s">
        <v>808</v>
      </c>
      <c r="B218" s="113" t="s">
        <v>787</v>
      </c>
      <c r="C218" s="94">
        <v>72.3</v>
      </c>
      <c r="D218" s="92">
        <v>23</v>
      </c>
      <c r="E218" s="93">
        <f t="shared" si="0"/>
        <v>0.469387755102041</v>
      </c>
    </row>
    <row r="219" spans="1:5">
      <c r="A219" s="94" t="s">
        <v>809</v>
      </c>
      <c r="B219" s="113" t="s">
        <v>787</v>
      </c>
      <c r="C219" s="94">
        <v>72.1</v>
      </c>
      <c r="D219" s="92">
        <v>24</v>
      </c>
      <c r="E219" s="93">
        <f t="shared" si="0"/>
        <v>0.489795918367347</v>
      </c>
    </row>
    <row r="220" spans="1:5">
      <c r="A220" s="94" t="s">
        <v>810</v>
      </c>
      <c r="B220" s="113" t="s">
        <v>787</v>
      </c>
      <c r="C220" s="94">
        <v>71.9</v>
      </c>
      <c r="D220" s="92">
        <v>25</v>
      </c>
      <c r="E220" s="93">
        <f t="shared" si="0"/>
        <v>0.510204081632653</v>
      </c>
    </row>
    <row r="221" spans="1:5">
      <c r="A221" s="94" t="s">
        <v>811</v>
      </c>
      <c r="B221" s="113" t="s">
        <v>787</v>
      </c>
      <c r="C221" s="94">
        <v>71.9</v>
      </c>
      <c r="D221" s="92">
        <v>26</v>
      </c>
      <c r="E221" s="93">
        <f t="shared" si="0"/>
        <v>0.530612244897959</v>
      </c>
    </row>
    <row r="222" spans="1:5">
      <c r="A222" s="94" t="s">
        <v>812</v>
      </c>
      <c r="B222" s="113" t="s">
        <v>787</v>
      </c>
      <c r="C222" s="94">
        <v>71.8</v>
      </c>
      <c r="D222" s="92">
        <v>27</v>
      </c>
      <c r="E222" s="93">
        <f t="shared" si="0"/>
        <v>0.551020408163265</v>
      </c>
    </row>
    <row r="223" spans="1:5">
      <c r="A223" s="94" t="s">
        <v>813</v>
      </c>
      <c r="B223" s="113" t="s">
        <v>787</v>
      </c>
      <c r="C223" s="94">
        <v>71.7</v>
      </c>
      <c r="D223" s="92">
        <v>28</v>
      </c>
      <c r="E223" s="93">
        <f t="shared" si="0"/>
        <v>0.571428571428571</v>
      </c>
    </row>
    <row r="224" spans="1:5">
      <c r="A224" s="94" t="s">
        <v>814</v>
      </c>
      <c r="B224" s="113" t="s">
        <v>787</v>
      </c>
      <c r="C224" s="94">
        <v>71.6</v>
      </c>
      <c r="D224" s="92">
        <v>29</v>
      </c>
      <c r="E224" s="93">
        <f t="shared" si="0"/>
        <v>0.591836734693878</v>
      </c>
    </row>
    <row r="225" spans="1:5">
      <c r="A225" s="94" t="s">
        <v>815</v>
      </c>
      <c r="B225" s="113" t="s">
        <v>787</v>
      </c>
      <c r="C225" s="94">
        <v>71.3</v>
      </c>
      <c r="D225" s="92">
        <v>30</v>
      </c>
      <c r="E225" s="93">
        <f t="shared" si="0"/>
        <v>0.612244897959184</v>
      </c>
    </row>
    <row r="226" spans="1:5">
      <c r="A226" s="94" t="s">
        <v>816</v>
      </c>
      <c r="B226" s="113" t="s">
        <v>787</v>
      </c>
      <c r="C226" s="94">
        <v>71.3</v>
      </c>
      <c r="D226" s="92">
        <v>31</v>
      </c>
      <c r="E226" s="93">
        <f t="shared" si="0"/>
        <v>0.63265306122449</v>
      </c>
    </row>
    <row r="227" spans="1:5">
      <c r="A227" s="94" t="s">
        <v>817</v>
      </c>
      <c r="B227" s="113" t="s">
        <v>787</v>
      </c>
      <c r="C227" s="94">
        <v>70.5</v>
      </c>
      <c r="D227" s="92">
        <v>32</v>
      </c>
      <c r="E227" s="93">
        <f t="shared" si="0"/>
        <v>0.653061224489796</v>
      </c>
    </row>
    <row r="228" spans="1:5">
      <c r="A228" s="94" t="s">
        <v>818</v>
      </c>
      <c r="B228" s="113" t="s">
        <v>787</v>
      </c>
      <c r="C228" s="94">
        <v>70.4</v>
      </c>
      <c r="D228" s="92">
        <v>33</v>
      </c>
      <c r="E228" s="93">
        <f t="shared" si="0"/>
        <v>0.673469387755102</v>
      </c>
    </row>
    <row r="229" spans="1:5">
      <c r="A229" s="94" t="s">
        <v>819</v>
      </c>
      <c r="B229" s="113" t="s">
        <v>787</v>
      </c>
      <c r="C229" s="94">
        <v>70.3</v>
      </c>
      <c r="D229" s="92">
        <v>34</v>
      </c>
      <c r="E229" s="93">
        <f t="shared" si="0"/>
        <v>0.693877551020408</v>
      </c>
    </row>
    <row r="230" spans="1:5">
      <c r="A230" s="94" t="s">
        <v>820</v>
      </c>
      <c r="B230" s="113" t="s">
        <v>787</v>
      </c>
      <c r="C230" s="94">
        <v>70.3</v>
      </c>
      <c r="D230" s="92">
        <v>35</v>
      </c>
      <c r="E230" s="93">
        <f t="shared" si="0"/>
        <v>0.714285714285714</v>
      </c>
    </row>
    <row r="231" spans="1:5">
      <c r="A231" s="94" t="s">
        <v>821</v>
      </c>
      <c r="B231" s="113" t="s">
        <v>787</v>
      </c>
      <c r="C231" s="94">
        <v>69.8</v>
      </c>
      <c r="D231" s="92">
        <v>36</v>
      </c>
      <c r="E231" s="93">
        <f t="shared" si="0"/>
        <v>0.73469387755102</v>
      </c>
    </row>
    <row r="232" spans="1:5">
      <c r="A232" s="94" t="s">
        <v>822</v>
      </c>
      <c r="B232" s="113" t="s">
        <v>787</v>
      </c>
      <c r="C232" s="94">
        <v>69.7</v>
      </c>
      <c r="D232" s="92">
        <v>37</v>
      </c>
      <c r="E232" s="93">
        <f t="shared" si="0"/>
        <v>0.755102040816326</v>
      </c>
    </row>
    <row r="233" spans="1:5">
      <c r="A233" s="94" t="s">
        <v>823</v>
      </c>
      <c r="B233" s="113" t="s">
        <v>787</v>
      </c>
      <c r="C233" s="94">
        <v>69.7</v>
      </c>
      <c r="D233" s="92">
        <v>38</v>
      </c>
      <c r="E233" s="93">
        <f t="shared" si="0"/>
        <v>0.775510204081633</v>
      </c>
    </row>
    <row r="234" spans="1:5">
      <c r="A234" s="94" t="s">
        <v>608</v>
      </c>
      <c r="B234" s="113" t="s">
        <v>787</v>
      </c>
      <c r="C234" s="94">
        <v>69.5</v>
      </c>
      <c r="D234" s="92">
        <v>39</v>
      </c>
      <c r="E234" s="93">
        <f t="shared" si="0"/>
        <v>0.795918367346939</v>
      </c>
    </row>
    <row r="235" spans="1:5">
      <c r="A235" s="94" t="s">
        <v>824</v>
      </c>
      <c r="B235" s="113" t="s">
        <v>787</v>
      </c>
      <c r="C235" s="94">
        <v>69.4</v>
      </c>
      <c r="D235" s="92">
        <v>40</v>
      </c>
      <c r="E235" s="93">
        <f t="shared" si="0"/>
        <v>0.816326530612245</v>
      </c>
    </row>
    <row r="236" spans="1:5">
      <c r="A236" s="94" t="s">
        <v>825</v>
      </c>
      <c r="B236" s="113" t="s">
        <v>787</v>
      </c>
      <c r="C236" s="94">
        <v>69.4</v>
      </c>
      <c r="D236" s="92">
        <v>41</v>
      </c>
      <c r="E236" s="93">
        <f t="shared" si="0"/>
        <v>0.836734693877551</v>
      </c>
    </row>
    <row r="237" spans="1:5">
      <c r="A237" s="94" t="s">
        <v>826</v>
      </c>
      <c r="B237" s="113" t="s">
        <v>787</v>
      </c>
      <c r="C237" s="94">
        <v>69.2</v>
      </c>
      <c r="D237" s="92">
        <v>42</v>
      </c>
      <c r="E237" s="93">
        <f t="shared" si="0"/>
        <v>0.857142857142857</v>
      </c>
    </row>
    <row r="238" spans="1:5">
      <c r="A238" s="94" t="s">
        <v>827</v>
      </c>
      <c r="B238" s="113" t="s">
        <v>787</v>
      </c>
      <c r="C238" s="94">
        <v>69.2</v>
      </c>
      <c r="D238" s="92">
        <v>43</v>
      </c>
      <c r="E238" s="93">
        <f t="shared" si="0"/>
        <v>0.877551020408163</v>
      </c>
    </row>
    <row r="239" spans="1:5">
      <c r="A239" s="94" t="s">
        <v>828</v>
      </c>
      <c r="B239" s="113" t="s">
        <v>787</v>
      </c>
      <c r="C239" s="94">
        <v>68.2</v>
      </c>
      <c r="D239" s="92">
        <v>44</v>
      </c>
      <c r="E239" s="93">
        <f t="shared" si="0"/>
        <v>0.897959183673469</v>
      </c>
    </row>
    <row r="240" spans="1:5">
      <c r="A240" s="94" t="s">
        <v>829</v>
      </c>
      <c r="B240" s="113" t="s">
        <v>787</v>
      </c>
      <c r="C240" s="94">
        <v>68.1</v>
      </c>
      <c r="D240" s="92">
        <v>45</v>
      </c>
      <c r="E240" s="93">
        <f t="shared" si="0"/>
        <v>0.918367346938776</v>
      </c>
    </row>
    <row r="241" spans="1:5">
      <c r="A241" s="94" t="s">
        <v>830</v>
      </c>
      <c r="B241" s="113" t="s">
        <v>787</v>
      </c>
      <c r="C241" s="94">
        <v>67.8</v>
      </c>
      <c r="D241" s="92">
        <v>46</v>
      </c>
      <c r="E241" s="93">
        <f t="shared" si="0"/>
        <v>0.938775510204082</v>
      </c>
    </row>
    <row r="242" spans="1:5">
      <c r="A242" s="94" t="s">
        <v>831</v>
      </c>
      <c r="B242" s="113" t="s">
        <v>787</v>
      </c>
      <c r="C242" s="94">
        <v>67.2</v>
      </c>
      <c r="D242" s="92">
        <v>47</v>
      </c>
      <c r="E242" s="93">
        <f t="shared" si="0"/>
        <v>0.959183673469388</v>
      </c>
    </row>
    <row r="243" spans="1:5">
      <c r="A243" s="94" t="s">
        <v>832</v>
      </c>
      <c r="B243" s="113" t="s">
        <v>787</v>
      </c>
      <c r="C243" s="94">
        <v>66.7</v>
      </c>
      <c r="D243" s="92">
        <v>48</v>
      </c>
      <c r="E243" s="93">
        <f t="shared" si="0"/>
        <v>0.979591836734694</v>
      </c>
    </row>
    <row r="244" spans="1:5">
      <c r="A244" s="94" t="s">
        <v>833</v>
      </c>
      <c r="B244" s="113" t="s">
        <v>787</v>
      </c>
      <c r="C244" s="94">
        <v>66.5</v>
      </c>
      <c r="D244" s="92">
        <v>49</v>
      </c>
      <c r="E244" s="93">
        <f t="shared" si="0"/>
        <v>1</v>
      </c>
    </row>
    <row r="245" spans="1:5">
      <c r="A245" s="113"/>
      <c r="B245" s="113"/>
      <c r="C245" s="113"/>
      <c r="D245" s="114"/>
      <c r="E245" s="114"/>
    </row>
    <row r="246" spans="1:5">
      <c r="A246" s="113" t="s">
        <v>1</v>
      </c>
      <c r="B246" s="113" t="s">
        <v>2</v>
      </c>
      <c r="C246" s="113" t="s">
        <v>3</v>
      </c>
      <c r="D246" s="114" t="s">
        <v>4</v>
      </c>
      <c r="E246" s="114" t="s">
        <v>5</v>
      </c>
    </row>
    <row r="247" spans="1:5">
      <c r="A247" s="94" t="s">
        <v>834</v>
      </c>
      <c r="B247" s="113" t="s">
        <v>835</v>
      </c>
      <c r="C247" s="94">
        <v>81.355</v>
      </c>
      <c r="D247" s="92">
        <v>1</v>
      </c>
      <c r="E247" s="159">
        <v>0.0208333333333333</v>
      </c>
    </row>
    <row r="248" spans="1:5">
      <c r="A248" s="94" t="s">
        <v>836</v>
      </c>
      <c r="B248" s="113" t="s">
        <v>835</v>
      </c>
      <c r="C248" s="94">
        <v>79.865</v>
      </c>
      <c r="D248" s="92">
        <v>2</v>
      </c>
      <c r="E248" s="159">
        <v>0.0416666666666667</v>
      </c>
    </row>
    <row r="249" spans="1:5">
      <c r="A249" s="94" t="s">
        <v>837</v>
      </c>
      <c r="B249" s="113" t="s">
        <v>835</v>
      </c>
      <c r="C249" s="94">
        <v>76.96</v>
      </c>
      <c r="D249" s="92">
        <v>3</v>
      </c>
      <c r="E249" s="159">
        <v>0.0625</v>
      </c>
    </row>
    <row r="250" spans="1:5">
      <c r="A250" s="94" t="s">
        <v>838</v>
      </c>
      <c r="B250" s="113" t="s">
        <v>835</v>
      </c>
      <c r="C250" s="94">
        <v>76.28</v>
      </c>
      <c r="D250" s="92">
        <v>4</v>
      </c>
      <c r="E250" s="159">
        <v>0.0833333333333333</v>
      </c>
    </row>
    <row r="251" spans="1:5">
      <c r="A251" s="94" t="s">
        <v>839</v>
      </c>
      <c r="B251" s="113" t="s">
        <v>835</v>
      </c>
      <c r="C251" s="94">
        <v>76.235</v>
      </c>
      <c r="D251" s="92">
        <v>5</v>
      </c>
      <c r="E251" s="159">
        <v>0.104166666666667</v>
      </c>
    </row>
    <row r="252" spans="1:5">
      <c r="A252" s="94" t="s">
        <v>840</v>
      </c>
      <c r="B252" s="113" t="s">
        <v>835</v>
      </c>
      <c r="C252" s="94">
        <v>76.08</v>
      </c>
      <c r="D252" s="92">
        <v>6</v>
      </c>
      <c r="E252" s="159">
        <v>0.125</v>
      </c>
    </row>
    <row r="253" spans="1:5">
      <c r="A253" s="94" t="s">
        <v>841</v>
      </c>
      <c r="B253" s="113" t="s">
        <v>835</v>
      </c>
      <c r="C253" s="94">
        <v>75.62</v>
      </c>
      <c r="D253" s="92">
        <v>7</v>
      </c>
      <c r="E253" s="159">
        <v>0.145833333333333</v>
      </c>
    </row>
    <row r="254" spans="1:5">
      <c r="A254" s="94" t="s">
        <v>842</v>
      </c>
      <c r="B254" s="113" t="s">
        <v>835</v>
      </c>
      <c r="C254" s="94">
        <v>75.25</v>
      </c>
      <c r="D254" s="92">
        <v>8</v>
      </c>
      <c r="E254" s="159">
        <v>0.166666666666667</v>
      </c>
    </row>
    <row r="255" spans="1:5">
      <c r="A255" s="94" t="s">
        <v>843</v>
      </c>
      <c r="B255" s="113" t="s">
        <v>835</v>
      </c>
      <c r="C255" s="94">
        <v>74.9</v>
      </c>
      <c r="D255" s="92">
        <v>9</v>
      </c>
      <c r="E255" s="159">
        <v>0.1875</v>
      </c>
    </row>
    <row r="256" spans="1:5">
      <c r="A256" s="94" t="s">
        <v>844</v>
      </c>
      <c r="B256" s="113" t="s">
        <v>835</v>
      </c>
      <c r="C256" s="94">
        <v>75.755</v>
      </c>
      <c r="D256" s="92">
        <v>10</v>
      </c>
      <c r="E256" s="159">
        <v>0.208333333333333</v>
      </c>
    </row>
    <row r="257" spans="1:5">
      <c r="A257" s="94" t="s">
        <v>845</v>
      </c>
      <c r="B257" s="113" t="s">
        <v>835</v>
      </c>
      <c r="C257" s="94">
        <v>75.505</v>
      </c>
      <c r="D257" s="92">
        <v>11</v>
      </c>
      <c r="E257" s="159">
        <v>0.229166666666667</v>
      </c>
    </row>
    <row r="258" spans="1:5">
      <c r="A258" s="94" t="s">
        <v>846</v>
      </c>
      <c r="B258" s="113" t="s">
        <v>835</v>
      </c>
      <c r="C258" s="94">
        <v>74.22</v>
      </c>
      <c r="D258" s="92">
        <v>12</v>
      </c>
      <c r="E258" s="159">
        <v>0.25</v>
      </c>
    </row>
    <row r="259" spans="1:5">
      <c r="A259" s="94" t="s">
        <v>847</v>
      </c>
      <c r="B259" s="113" t="s">
        <v>835</v>
      </c>
      <c r="C259" s="94">
        <v>74.165</v>
      </c>
      <c r="D259" s="92">
        <v>13</v>
      </c>
      <c r="E259" s="159">
        <v>0.270833333333333</v>
      </c>
    </row>
    <row r="260" spans="1:5">
      <c r="A260" s="94" t="s">
        <v>297</v>
      </c>
      <c r="B260" s="113" t="s">
        <v>835</v>
      </c>
      <c r="C260" s="94">
        <v>74.1</v>
      </c>
      <c r="D260" s="92">
        <v>14</v>
      </c>
      <c r="E260" s="159">
        <v>0.291666666666667</v>
      </c>
    </row>
    <row r="261" spans="1:5">
      <c r="A261" s="94" t="s">
        <v>848</v>
      </c>
      <c r="B261" s="113" t="s">
        <v>835</v>
      </c>
      <c r="C261" s="94">
        <v>73.825</v>
      </c>
      <c r="D261" s="92">
        <v>15</v>
      </c>
      <c r="E261" s="159">
        <v>0.3125</v>
      </c>
    </row>
    <row r="262" spans="1:5">
      <c r="A262" s="94" t="s">
        <v>849</v>
      </c>
      <c r="B262" s="113" t="s">
        <v>835</v>
      </c>
      <c r="C262" s="94">
        <v>73.6</v>
      </c>
      <c r="D262" s="92">
        <v>16</v>
      </c>
      <c r="E262" s="159">
        <v>0.333333333333333</v>
      </c>
    </row>
    <row r="263" spans="1:5">
      <c r="A263" s="94" t="s">
        <v>850</v>
      </c>
      <c r="B263" s="113" t="s">
        <v>835</v>
      </c>
      <c r="C263" s="94">
        <v>73.54</v>
      </c>
      <c r="D263" s="92">
        <v>17</v>
      </c>
      <c r="E263" s="159">
        <v>0.354166666666667</v>
      </c>
    </row>
    <row r="264" spans="1:5">
      <c r="A264" s="94" t="s">
        <v>851</v>
      </c>
      <c r="B264" s="113" t="s">
        <v>835</v>
      </c>
      <c r="C264" s="94">
        <v>73.22</v>
      </c>
      <c r="D264" s="92">
        <v>18</v>
      </c>
      <c r="E264" s="159">
        <v>0.375</v>
      </c>
    </row>
    <row r="265" spans="1:5">
      <c r="A265" s="94" t="s">
        <v>852</v>
      </c>
      <c r="B265" s="113" t="s">
        <v>835</v>
      </c>
      <c r="C265" s="94">
        <v>73.195</v>
      </c>
      <c r="D265" s="92">
        <v>19</v>
      </c>
      <c r="E265" s="159">
        <v>0.395833333333333</v>
      </c>
    </row>
    <row r="266" spans="1:5">
      <c r="A266" s="94" t="s">
        <v>853</v>
      </c>
      <c r="B266" s="113" t="s">
        <v>835</v>
      </c>
      <c r="C266" s="94">
        <v>73.115</v>
      </c>
      <c r="D266" s="92">
        <v>20</v>
      </c>
      <c r="E266" s="159">
        <v>0.416666666666667</v>
      </c>
    </row>
    <row r="267" spans="1:5">
      <c r="A267" s="94" t="s">
        <v>854</v>
      </c>
      <c r="B267" s="113" t="s">
        <v>835</v>
      </c>
      <c r="C267" s="94">
        <v>73.055</v>
      </c>
      <c r="D267" s="92">
        <v>21</v>
      </c>
      <c r="E267" s="159">
        <v>0.4375</v>
      </c>
    </row>
    <row r="268" spans="1:5">
      <c r="A268" s="94" t="s">
        <v>855</v>
      </c>
      <c r="B268" s="113" t="s">
        <v>835</v>
      </c>
      <c r="C268" s="94">
        <v>72.935</v>
      </c>
      <c r="D268" s="92">
        <v>22</v>
      </c>
      <c r="E268" s="159">
        <v>0.458333333333333</v>
      </c>
    </row>
    <row r="269" spans="1:5">
      <c r="A269" s="94" t="s">
        <v>856</v>
      </c>
      <c r="B269" s="113" t="s">
        <v>835</v>
      </c>
      <c r="C269" s="94">
        <v>72.91</v>
      </c>
      <c r="D269" s="92">
        <v>23</v>
      </c>
      <c r="E269" s="159">
        <v>0.479166666666667</v>
      </c>
    </row>
    <row r="270" spans="1:5">
      <c r="A270" s="94" t="s">
        <v>857</v>
      </c>
      <c r="B270" s="113" t="s">
        <v>835</v>
      </c>
      <c r="C270" s="94">
        <v>72.83</v>
      </c>
      <c r="D270" s="132">
        <v>24</v>
      </c>
      <c r="E270" s="159">
        <v>0.5</v>
      </c>
    </row>
    <row r="271" spans="1:5">
      <c r="A271" s="94" t="s">
        <v>858</v>
      </c>
      <c r="B271" s="113" t="s">
        <v>835</v>
      </c>
      <c r="C271" s="94">
        <v>72.54</v>
      </c>
      <c r="D271" s="92">
        <v>25</v>
      </c>
      <c r="E271" s="159">
        <v>0.520833333333333</v>
      </c>
    </row>
    <row r="272" spans="1:5">
      <c r="A272" s="94" t="s">
        <v>859</v>
      </c>
      <c r="B272" s="113" t="s">
        <v>835</v>
      </c>
      <c r="C272" s="94">
        <v>72.297</v>
      </c>
      <c r="D272" s="92">
        <v>26</v>
      </c>
      <c r="E272" s="159">
        <v>0.541666666666667</v>
      </c>
    </row>
    <row r="273" spans="1:5">
      <c r="A273" s="94" t="s">
        <v>860</v>
      </c>
      <c r="B273" s="113" t="s">
        <v>835</v>
      </c>
      <c r="C273" s="94">
        <v>72.425</v>
      </c>
      <c r="D273" s="92">
        <v>27</v>
      </c>
      <c r="E273" s="159">
        <v>0.5625</v>
      </c>
    </row>
    <row r="274" spans="1:5">
      <c r="A274" s="94" t="s">
        <v>861</v>
      </c>
      <c r="B274" s="113" t="s">
        <v>835</v>
      </c>
      <c r="C274" s="94">
        <v>71.985</v>
      </c>
      <c r="D274" s="92">
        <v>28</v>
      </c>
      <c r="E274" s="159">
        <v>0.583333333333333</v>
      </c>
    </row>
    <row r="275" spans="1:5">
      <c r="A275" s="94" t="s">
        <v>862</v>
      </c>
      <c r="B275" s="113" t="s">
        <v>835</v>
      </c>
      <c r="C275" s="94">
        <v>71.8</v>
      </c>
      <c r="D275" s="92">
        <v>29</v>
      </c>
      <c r="E275" s="159">
        <v>0.604166666666667</v>
      </c>
    </row>
    <row r="276" spans="1:5">
      <c r="A276" s="94" t="s">
        <v>863</v>
      </c>
      <c r="B276" s="113" t="s">
        <v>835</v>
      </c>
      <c r="C276" s="94">
        <v>71.47</v>
      </c>
      <c r="D276" s="92">
        <v>30</v>
      </c>
      <c r="E276" s="159">
        <v>0.625</v>
      </c>
    </row>
    <row r="277" spans="1:5">
      <c r="A277" s="94" t="s">
        <v>864</v>
      </c>
      <c r="B277" s="113" t="s">
        <v>835</v>
      </c>
      <c r="C277" s="94">
        <v>72.23</v>
      </c>
      <c r="D277" s="92">
        <v>31</v>
      </c>
      <c r="E277" s="159">
        <v>0.645833333333333</v>
      </c>
    </row>
    <row r="278" spans="1:5">
      <c r="A278" s="94" t="s">
        <v>865</v>
      </c>
      <c r="B278" s="113" t="s">
        <v>835</v>
      </c>
      <c r="C278" s="94">
        <v>71.04</v>
      </c>
      <c r="D278" s="92">
        <v>32</v>
      </c>
      <c r="E278" s="159">
        <v>0.666666666666667</v>
      </c>
    </row>
    <row r="279" spans="1:5">
      <c r="A279" s="94" t="s">
        <v>866</v>
      </c>
      <c r="B279" s="113" t="s">
        <v>835</v>
      </c>
      <c r="C279" s="94">
        <v>70.72</v>
      </c>
      <c r="D279" s="92">
        <v>33</v>
      </c>
      <c r="E279" s="159">
        <v>0.6875</v>
      </c>
    </row>
    <row r="280" spans="1:5">
      <c r="A280" s="94" t="s">
        <v>867</v>
      </c>
      <c r="B280" s="113" t="s">
        <v>835</v>
      </c>
      <c r="C280" s="94">
        <v>70.63</v>
      </c>
      <c r="D280" s="92">
        <v>34</v>
      </c>
      <c r="E280" s="159">
        <v>0.708333333333333</v>
      </c>
    </row>
    <row r="281" spans="1:5">
      <c r="A281" s="94" t="s">
        <v>868</v>
      </c>
      <c r="B281" s="113" t="s">
        <v>835</v>
      </c>
      <c r="C281" s="94">
        <v>70.51</v>
      </c>
      <c r="D281" s="92">
        <v>35</v>
      </c>
      <c r="E281" s="159">
        <v>0.729166666666667</v>
      </c>
    </row>
    <row r="282" spans="1:5">
      <c r="A282" s="94" t="s">
        <v>869</v>
      </c>
      <c r="B282" s="113" t="s">
        <v>835</v>
      </c>
      <c r="C282" s="94">
        <v>71.5</v>
      </c>
      <c r="D282" s="92">
        <v>36</v>
      </c>
      <c r="E282" s="159">
        <v>0.75</v>
      </c>
    </row>
    <row r="283" spans="1:5">
      <c r="A283" s="94" t="s">
        <v>870</v>
      </c>
      <c r="B283" s="113" t="s">
        <v>835</v>
      </c>
      <c r="C283" s="94">
        <v>69.62</v>
      </c>
      <c r="D283" s="92">
        <v>37</v>
      </c>
      <c r="E283" s="159">
        <v>0.770833333333333</v>
      </c>
    </row>
    <row r="284" spans="1:5">
      <c r="A284" s="94" t="s">
        <v>802</v>
      </c>
      <c r="B284" s="113" t="s">
        <v>835</v>
      </c>
      <c r="C284" s="94">
        <v>69.6</v>
      </c>
      <c r="D284" s="92">
        <v>38</v>
      </c>
      <c r="E284" s="159">
        <v>0.791666666666667</v>
      </c>
    </row>
    <row r="285" spans="1:5">
      <c r="A285" s="94" t="s">
        <v>871</v>
      </c>
      <c r="B285" s="113" t="s">
        <v>835</v>
      </c>
      <c r="C285" s="94">
        <v>69.6</v>
      </c>
      <c r="D285" s="92">
        <v>39</v>
      </c>
      <c r="E285" s="159">
        <v>0.8125</v>
      </c>
    </row>
    <row r="286" spans="1:5">
      <c r="A286" s="94" t="s">
        <v>872</v>
      </c>
      <c r="B286" s="113" t="s">
        <v>835</v>
      </c>
      <c r="C286" s="94">
        <v>68.95</v>
      </c>
      <c r="D286" s="92">
        <v>40</v>
      </c>
      <c r="E286" s="159">
        <v>0.833333333333333</v>
      </c>
    </row>
    <row r="287" spans="1:5">
      <c r="A287" s="94" t="s">
        <v>873</v>
      </c>
      <c r="B287" s="113" t="s">
        <v>835</v>
      </c>
      <c r="C287" s="94">
        <v>69.76</v>
      </c>
      <c r="D287" s="92">
        <v>41</v>
      </c>
      <c r="E287" s="159">
        <v>0.854166666666667</v>
      </c>
    </row>
    <row r="288" spans="1:5">
      <c r="A288" s="94" t="s">
        <v>874</v>
      </c>
      <c r="B288" s="113" t="s">
        <v>835</v>
      </c>
      <c r="C288" s="94">
        <v>69.565</v>
      </c>
      <c r="D288" s="92">
        <v>42</v>
      </c>
      <c r="E288" s="159">
        <v>0.875</v>
      </c>
    </row>
    <row r="289" spans="1:5">
      <c r="A289" s="94" t="s">
        <v>875</v>
      </c>
      <c r="B289" s="113" t="s">
        <v>835</v>
      </c>
      <c r="C289" s="94">
        <v>68.105</v>
      </c>
      <c r="D289" s="92">
        <v>43</v>
      </c>
      <c r="E289" s="159">
        <v>0.895833333333333</v>
      </c>
    </row>
    <row r="290" spans="1:5">
      <c r="A290" s="94" t="s">
        <v>876</v>
      </c>
      <c r="B290" s="113" t="s">
        <v>835</v>
      </c>
      <c r="C290" s="94">
        <v>67.495</v>
      </c>
      <c r="D290" s="92">
        <v>44</v>
      </c>
      <c r="E290" s="159">
        <v>0.916666666666667</v>
      </c>
    </row>
    <row r="291" spans="1:5">
      <c r="A291" s="94" t="s">
        <v>877</v>
      </c>
      <c r="B291" s="113" t="s">
        <v>835</v>
      </c>
      <c r="C291" s="94">
        <v>67.04</v>
      </c>
      <c r="D291" s="92">
        <v>45</v>
      </c>
      <c r="E291" s="159">
        <v>0.9375</v>
      </c>
    </row>
    <row r="292" spans="1:5">
      <c r="A292" s="94" t="s">
        <v>878</v>
      </c>
      <c r="B292" s="113" t="s">
        <v>835</v>
      </c>
      <c r="C292" s="94">
        <v>66.98</v>
      </c>
      <c r="D292" s="92">
        <v>46</v>
      </c>
      <c r="E292" s="159">
        <v>0.958333333333333</v>
      </c>
    </row>
    <row r="293" spans="1:5">
      <c r="A293" s="94" t="s">
        <v>879</v>
      </c>
      <c r="B293" s="113" t="s">
        <v>835</v>
      </c>
      <c r="C293" s="94">
        <v>65.29</v>
      </c>
      <c r="D293" s="92">
        <v>47</v>
      </c>
      <c r="E293" s="159">
        <v>0.979166666666667</v>
      </c>
    </row>
    <row r="294" spans="1:5">
      <c r="A294" s="94" t="s">
        <v>880</v>
      </c>
      <c r="B294" s="113" t="s">
        <v>835</v>
      </c>
      <c r="C294" s="94">
        <v>64.275</v>
      </c>
      <c r="D294" s="92">
        <v>48</v>
      </c>
      <c r="E294" s="159">
        <v>1</v>
      </c>
    </row>
    <row r="295" spans="1:5">
      <c r="A295" s="113"/>
      <c r="B295" s="113"/>
      <c r="C295" s="113"/>
      <c r="D295" s="114"/>
      <c r="E295" s="114"/>
    </row>
    <row r="296" spans="1:5">
      <c r="A296" s="113" t="s">
        <v>1</v>
      </c>
      <c r="B296" s="113" t="s">
        <v>2</v>
      </c>
      <c r="C296" s="113" t="s">
        <v>3</v>
      </c>
      <c r="D296" s="114" t="s">
        <v>4</v>
      </c>
      <c r="E296" s="114" t="s">
        <v>5</v>
      </c>
    </row>
    <row r="297" spans="1:5">
      <c r="A297" s="5" t="s">
        <v>881</v>
      </c>
      <c r="B297" s="113" t="s">
        <v>882</v>
      </c>
      <c r="C297" s="5">
        <v>81.053846155</v>
      </c>
      <c r="D297" s="92">
        <v>1</v>
      </c>
      <c r="E297" s="93">
        <f t="shared" ref="E297:E304" si="1">D297/8</f>
        <v>0.125</v>
      </c>
    </row>
    <row r="298" spans="1:5">
      <c r="A298" s="5" t="s">
        <v>883</v>
      </c>
      <c r="B298" s="113" t="s">
        <v>882</v>
      </c>
      <c r="C298" s="5">
        <v>79.19230769</v>
      </c>
      <c r="D298" s="92">
        <v>2</v>
      </c>
      <c r="E298" s="93">
        <f t="shared" si="1"/>
        <v>0.25</v>
      </c>
    </row>
    <row r="299" spans="1:5">
      <c r="A299" s="5" t="s">
        <v>884</v>
      </c>
      <c r="B299" s="113" t="s">
        <v>882</v>
      </c>
      <c r="C299" s="5">
        <v>76.015384615</v>
      </c>
      <c r="D299" s="92">
        <v>3</v>
      </c>
      <c r="E299" s="93">
        <f t="shared" si="1"/>
        <v>0.375</v>
      </c>
    </row>
    <row r="300" spans="1:5">
      <c r="A300" s="5" t="s">
        <v>885</v>
      </c>
      <c r="B300" s="113" t="s">
        <v>882</v>
      </c>
      <c r="C300" s="5">
        <v>74.923076925</v>
      </c>
      <c r="D300" s="92">
        <v>4</v>
      </c>
      <c r="E300" s="93">
        <f t="shared" si="1"/>
        <v>0.5</v>
      </c>
    </row>
    <row r="301" spans="1:5">
      <c r="A301" s="5" t="s">
        <v>886</v>
      </c>
      <c r="B301" s="113" t="s">
        <v>882</v>
      </c>
      <c r="C301" s="5">
        <v>74.276923075</v>
      </c>
      <c r="D301" s="92">
        <v>5</v>
      </c>
      <c r="E301" s="93">
        <f t="shared" si="1"/>
        <v>0.625</v>
      </c>
    </row>
    <row r="302" spans="1:5">
      <c r="A302" s="5" t="s">
        <v>887</v>
      </c>
      <c r="B302" s="113" t="s">
        <v>882</v>
      </c>
      <c r="C302" s="5">
        <v>73.353846155</v>
      </c>
      <c r="D302" s="92">
        <v>6</v>
      </c>
      <c r="E302" s="93">
        <f t="shared" si="1"/>
        <v>0.75</v>
      </c>
    </row>
    <row r="303" spans="1:5">
      <c r="A303" s="5" t="s">
        <v>888</v>
      </c>
      <c r="B303" s="113" t="s">
        <v>882</v>
      </c>
      <c r="C303" s="5">
        <v>73.09230769</v>
      </c>
      <c r="D303" s="92">
        <v>7</v>
      </c>
      <c r="E303" s="93">
        <f t="shared" si="1"/>
        <v>0.875</v>
      </c>
    </row>
    <row r="304" spans="1:5">
      <c r="A304" s="5" t="s">
        <v>889</v>
      </c>
      <c r="B304" s="113" t="s">
        <v>882</v>
      </c>
      <c r="C304" s="5">
        <v>67.184615385</v>
      </c>
      <c r="D304" s="92">
        <v>8</v>
      </c>
      <c r="E304" s="93">
        <f t="shared" si="1"/>
        <v>1</v>
      </c>
    </row>
    <row r="305" spans="1:5">
      <c r="A305" s="113"/>
      <c r="B305" s="113"/>
      <c r="C305" s="113"/>
      <c r="D305" s="114"/>
      <c r="E305" s="114"/>
    </row>
    <row r="306" spans="1:5">
      <c r="A306" s="113" t="s">
        <v>1</v>
      </c>
      <c r="B306" s="113" t="s">
        <v>2</v>
      </c>
      <c r="C306" s="113" t="s">
        <v>3</v>
      </c>
      <c r="D306" s="114" t="s">
        <v>4</v>
      </c>
      <c r="E306" s="114" t="s">
        <v>5</v>
      </c>
    </row>
    <row r="307" spans="1:5">
      <c r="A307" s="206" t="s">
        <v>890</v>
      </c>
      <c r="B307" s="113" t="s">
        <v>891</v>
      </c>
      <c r="C307" s="94">
        <v>90.315</v>
      </c>
      <c r="D307" s="92">
        <v>1</v>
      </c>
      <c r="E307" s="93">
        <v>0.027027027027027</v>
      </c>
    </row>
    <row r="308" spans="1:5">
      <c r="A308" s="206" t="s">
        <v>892</v>
      </c>
      <c r="B308" s="113" t="s">
        <v>891</v>
      </c>
      <c r="C308" s="94">
        <v>86.267</v>
      </c>
      <c r="D308" s="92">
        <v>2</v>
      </c>
      <c r="E308" s="93">
        <v>0.0540540540540541</v>
      </c>
    </row>
    <row r="309" spans="1:5">
      <c r="A309" s="206" t="s">
        <v>230</v>
      </c>
      <c r="B309" s="113" t="s">
        <v>891</v>
      </c>
      <c r="C309" s="94">
        <v>80.995</v>
      </c>
      <c r="D309" s="92">
        <v>3</v>
      </c>
      <c r="E309" s="93">
        <v>0.0810810810810811</v>
      </c>
    </row>
    <row r="310" spans="1:5">
      <c r="A310" s="206" t="s">
        <v>893</v>
      </c>
      <c r="B310" s="113" t="s">
        <v>891</v>
      </c>
      <c r="C310" s="94">
        <v>80.627</v>
      </c>
      <c r="D310" s="92">
        <v>4</v>
      </c>
      <c r="E310" s="93">
        <v>0.108108108108108</v>
      </c>
    </row>
    <row r="311" spans="1:5">
      <c r="A311" s="206" t="s">
        <v>894</v>
      </c>
      <c r="B311" s="113" t="s">
        <v>891</v>
      </c>
      <c r="C311" s="94">
        <v>80.035</v>
      </c>
      <c r="D311" s="92">
        <v>5</v>
      </c>
      <c r="E311" s="93">
        <v>0.135135135135135</v>
      </c>
    </row>
    <row r="312" spans="1:5">
      <c r="A312" s="206" t="s">
        <v>895</v>
      </c>
      <c r="B312" s="113" t="s">
        <v>891</v>
      </c>
      <c r="C312" s="94">
        <v>79.927</v>
      </c>
      <c r="D312" s="92">
        <v>6</v>
      </c>
      <c r="E312" s="93">
        <v>0.162162162162162</v>
      </c>
    </row>
    <row r="313" spans="1:5">
      <c r="A313" s="206" t="s">
        <v>896</v>
      </c>
      <c r="B313" s="113" t="s">
        <v>891</v>
      </c>
      <c r="C313" s="94">
        <v>78.813</v>
      </c>
      <c r="D313" s="92">
        <v>7</v>
      </c>
      <c r="E313" s="93">
        <v>0.189189189189189</v>
      </c>
    </row>
    <row r="314" spans="1:5">
      <c r="A314" s="206" t="s">
        <v>897</v>
      </c>
      <c r="B314" s="113" t="s">
        <v>891</v>
      </c>
      <c r="C314" s="94">
        <v>77.8</v>
      </c>
      <c r="D314" s="92">
        <v>8</v>
      </c>
      <c r="E314" s="93">
        <v>0.216216216216216</v>
      </c>
    </row>
    <row r="315" spans="1:5">
      <c r="A315" s="206" t="s">
        <v>898</v>
      </c>
      <c r="B315" s="113" t="s">
        <v>891</v>
      </c>
      <c r="C315" s="94">
        <v>77.693</v>
      </c>
      <c r="D315" s="92">
        <v>9</v>
      </c>
      <c r="E315" s="93">
        <v>0.243243243243243</v>
      </c>
    </row>
    <row r="316" spans="1:5">
      <c r="A316" s="206" t="s">
        <v>899</v>
      </c>
      <c r="B316" s="113" t="s">
        <v>891</v>
      </c>
      <c r="C316" s="94">
        <v>77.1</v>
      </c>
      <c r="D316" s="92">
        <v>10</v>
      </c>
      <c r="E316" s="93">
        <v>0.27027027027027</v>
      </c>
    </row>
    <row r="317" spans="1:5">
      <c r="A317" s="206" t="s">
        <v>900</v>
      </c>
      <c r="B317" s="113" t="s">
        <v>891</v>
      </c>
      <c r="C317" s="94">
        <v>76.5</v>
      </c>
      <c r="D317" s="92">
        <v>11</v>
      </c>
      <c r="E317" s="93">
        <v>0.297297297297297</v>
      </c>
    </row>
    <row r="318" spans="1:5">
      <c r="A318" s="206" t="s">
        <v>901</v>
      </c>
      <c r="B318" s="113" t="s">
        <v>891</v>
      </c>
      <c r="C318" s="94">
        <v>74.9</v>
      </c>
      <c r="D318" s="92">
        <v>12</v>
      </c>
      <c r="E318" s="93">
        <v>0.324324324324324</v>
      </c>
    </row>
    <row r="319" spans="1:5">
      <c r="A319" s="206" t="s">
        <v>902</v>
      </c>
      <c r="B319" s="113" t="s">
        <v>891</v>
      </c>
      <c r="C319" s="94">
        <v>74.835</v>
      </c>
      <c r="D319" s="92">
        <v>13</v>
      </c>
      <c r="E319" s="93">
        <v>0.351351351351351</v>
      </c>
    </row>
    <row r="320" spans="1:5">
      <c r="A320" s="206" t="s">
        <v>903</v>
      </c>
      <c r="B320" s="113" t="s">
        <v>891</v>
      </c>
      <c r="C320" s="94">
        <v>74.67</v>
      </c>
      <c r="D320" s="92">
        <v>14</v>
      </c>
      <c r="E320" s="93">
        <v>0.378378378378378</v>
      </c>
    </row>
    <row r="321" spans="1:5">
      <c r="A321" s="206" t="s">
        <v>904</v>
      </c>
      <c r="B321" s="113" t="s">
        <v>891</v>
      </c>
      <c r="C321" s="94">
        <v>74.4</v>
      </c>
      <c r="D321" s="92">
        <v>15</v>
      </c>
      <c r="E321" s="93">
        <v>0.405405405405405</v>
      </c>
    </row>
    <row r="322" spans="1:5">
      <c r="A322" s="206" t="s">
        <v>905</v>
      </c>
      <c r="B322" s="113" t="s">
        <v>891</v>
      </c>
      <c r="C322" s="94">
        <v>74.22</v>
      </c>
      <c r="D322" s="92">
        <v>16</v>
      </c>
      <c r="E322" s="93">
        <v>0.432432432432432</v>
      </c>
    </row>
    <row r="323" spans="1:5">
      <c r="A323" s="206" t="s">
        <v>906</v>
      </c>
      <c r="B323" s="113" t="s">
        <v>891</v>
      </c>
      <c r="C323" s="94">
        <v>73.9</v>
      </c>
      <c r="D323" s="92">
        <v>17</v>
      </c>
      <c r="E323" s="93">
        <v>0.459459459459459</v>
      </c>
    </row>
    <row r="324" spans="1:5">
      <c r="A324" s="206" t="s">
        <v>907</v>
      </c>
      <c r="B324" s="113" t="s">
        <v>891</v>
      </c>
      <c r="C324" s="94">
        <v>72.8</v>
      </c>
      <c r="D324" s="92">
        <v>18</v>
      </c>
      <c r="E324" s="93">
        <v>0.486486486486487</v>
      </c>
    </row>
    <row r="325" spans="1:5">
      <c r="A325" s="206" t="s">
        <v>908</v>
      </c>
      <c r="B325" s="113" t="s">
        <v>891</v>
      </c>
      <c r="C325" s="94">
        <v>72.62</v>
      </c>
      <c r="D325" s="92">
        <v>19</v>
      </c>
      <c r="E325" s="93">
        <v>0.513513513513513</v>
      </c>
    </row>
    <row r="326" spans="1:5">
      <c r="A326" s="206" t="s">
        <v>909</v>
      </c>
      <c r="B326" s="113" t="s">
        <v>891</v>
      </c>
      <c r="C326" s="94">
        <v>72</v>
      </c>
      <c r="D326" s="92">
        <v>20</v>
      </c>
      <c r="E326" s="93">
        <v>0.540540540540541</v>
      </c>
    </row>
    <row r="327" spans="1:5">
      <c r="A327" s="206" t="s">
        <v>910</v>
      </c>
      <c r="B327" s="113" t="s">
        <v>891</v>
      </c>
      <c r="C327" s="94">
        <v>69.8</v>
      </c>
      <c r="D327" s="92">
        <v>21</v>
      </c>
      <c r="E327" s="93">
        <v>0.567567567567568</v>
      </c>
    </row>
    <row r="328" spans="1:5">
      <c r="A328" s="206" t="s">
        <v>911</v>
      </c>
      <c r="B328" s="113" t="s">
        <v>891</v>
      </c>
      <c r="C328" s="94">
        <v>69.135</v>
      </c>
      <c r="D328" s="92">
        <v>22</v>
      </c>
      <c r="E328" s="93">
        <v>0.594594594594595</v>
      </c>
    </row>
    <row r="329" spans="1:5">
      <c r="A329" s="206" t="s">
        <v>912</v>
      </c>
      <c r="B329" s="113" t="s">
        <v>891</v>
      </c>
      <c r="C329" s="94">
        <v>68.3</v>
      </c>
      <c r="D329" s="92">
        <v>23</v>
      </c>
      <c r="E329" s="93">
        <v>0.621621621621622</v>
      </c>
    </row>
    <row r="330" spans="1:5">
      <c r="A330" s="206" t="s">
        <v>913</v>
      </c>
      <c r="B330" s="113" t="s">
        <v>891</v>
      </c>
      <c r="C330" s="94">
        <v>68</v>
      </c>
      <c r="D330" s="92">
        <v>24</v>
      </c>
      <c r="E330" s="93">
        <v>0.648648648648649</v>
      </c>
    </row>
    <row r="331" spans="1:5">
      <c r="A331" s="206" t="s">
        <v>914</v>
      </c>
      <c r="B331" s="113" t="s">
        <v>891</v>
      </c>
      <c r="C331" s="94">
        <v>68</v>
      </c>
      <c r="D331" s="92">
        <v>24</v>
      </c>
      <c r="E331" s="93">
        <v>0.648648648648649</v>
      </c>
    </row>
    <row r="332" spans="1:5">
      <c r="A332" s="206" t="s">
        <v>915</v>
      </c>
      <c r="B332" s="113" t="s">
        <v>891</v>
      </c>
      <c r="C332" s="94">
        <v>67.6333333333334</v>
      </c>
      <c r="D332" s="92">
        <v>26</v>
      </c>
      <c r="E332" s="93">
        <v>0.702702702702703</v>
      </c>
    </row>
    <row r="333" spans="1:5">
      <c r="A333" s="206" t="s">
        <v>916</v>
      </c>
      <c r="B333" s="113" t="s">
        <v>891</v>
      </c>
      <c r="C333" s="94">
        <v>67.1333333333334</v>
      </c>
      <c r="D333" s="92">
        <v>27</v>
      </c>
      <c r="E333" s="93">
        <v>0.72972972972973</v>
      </c>
    </row>
    <row r="334" spans="1:5">
      <c r="A334" s="206" t="s">
        <v>917</v>
      </c>
      <c r="B334" s="113" t="s">
        <v>891</v>
      </c>
      <c r="C334" s="94">
        <v>66.4</v>
      </c>
      <c r="D334" s="92">
        <v>28</v>
      </c>
      <c r="E334" s="93">
        <v>0.756756756756757</v>
      </c>
    </row>
    <row r="335" spans="1:5">
      <c r="A335" s="206" t="s">
        <v>918</v>
      </c>
      <c r="B335" s="113" t="s">
        <v>891</v>
      </c>
      <c r="C335" s="94">
        <v>66.36</v>
      </c>
      <c r="D335" s="92">
        <v>29</v>
      </c>
      <c r="E335" s="93">
        <v>0.783783783783784</v>
      </c>
    </row>
    <row r="336" spans="1:5">
      <c r="A336" s="206" t="s">
        <v>919</v>
      </c>
      <c r="B336" s="113" t="s">
        <v>891</v>
      </c>
      <c r="C336" s="94">
        <v>65.5</v>
      </c>
      <c r="D336" s="92">
        <v>30</v>
      </c>
      <c r="E336" s="93">
        <v>0.810810810810811</v>
      </c>
    </row>
    <row r="337" spans="1:5">
      <c r="A337" s="206" t="s">
        <v>920</v>
      </c>
      <c r="B337" s="113" t="s">
        <v>891</v>
      </c>
      <c r="C337" s="94">
        <v>65.1</v>
      </c>
      <c r="D337" s="92">
        <v>31</v>
      </c>
      <c r="E337" s="93">
        <v>0.837837837837838</v>
      </c>
    </row>
    <row r="338" spans="1:5">
      <c r="A338" s="206" t="s">
        <v>921</v>
      </c>
      <c r="B338" s="113" t="s">
        <v>891</v>
      </c>
      <c r="C338" s="94">
        <v>64.7333333333333</v>
      </c>
      <c r="D338" s="92">
        <v>32</v>
      </c>
      <c r="E338" s="93">
        <v>0.864864864864865</v>
      </c>
    </row>
    <row r="339" spans="1:5">
      <c r="A339" s="206" t="s">
        <v>922</v>
      </c>
      <c r="B339" s="113" t="s">
        <v>891</v>
      </c>
      <c r="C339" s="94">
        <v>64.6666666666667</v>
      </c>
      <c r="D339" s="92">
        <v>33</v>
      </c>
      <c r="E339" s="93">
        <v>0.891891891891892</v>
      </c>
    </row>
    <row r="340" spans="1:5">
      <c r="A340" s="206" t="s">
        <v>923</v>
      </c>
      <c r="B340" s="113" t="s">
        <v>891</v>
      </c>
      <c r="C340" s="94">
        <v>64.1666666666667</v>
      </c>
      <c r="D340" s="92">
        <v>34</v>
      </c>
      <c r="E340" s="93">
        <v>0.918918918918919</v>
      </c>
    </row>
    <row r="341" spans="1:5">
      <c r="A341" s="206" t="s">
        <v>924</v>
      </c>
      <c r="B341" s="113" t="s">
        <v>891</v>
      </c>
      <c r="C341" s="94">
        <v>64.06</v>
      </c>
      <c r="D341" s="92">
        <v>35</v>
      </c>
      <c r="E341" s="93">
        <v>0.945945945945946</v>
      </c>
    </row>
    <row r="342" spans="1:5">
      <c r="A342" s="206" t="s">
        <v>925</v>
      </c>
      <c r="B342" s="113" t="s">
        <v>891</v>
      </c>
      <c r="C342" s="94">
        <v>64</v>
      </c>
      <c r="D342" s="92">
        <v>36</v>
      </c>
      <c r="E342" s="93">
        <v>0.972972972972973</v>
      </c>
    </row>
    <row r="343" spans="1:5">
      <c r="A343" s="206" t="s">
        <v>926</v>
      </c>
      <c r="B343" s="113" t="s">
        <v>891</v>
      </c>
      <c r="C343" s="94">
        <v>63.9</v>
      </c>
      <c r="D343" s="92">
        <v>37</v>
      </c>
      <c r="E343" s="93">
        <v>1</v>
      </c>
    </row>
    <row r="344" spans="1:5">
      <c r="A344" s="113"/>
      <c r="B344" s="113"/>
      <c r="C344" s="113"/>
      <c r="D344" s="114"/>
      <c r="E344" s="114"/>
    </row>
    <row r="345" spans="1:5">
      <c r="A345" s="113" t="s">
        <v>1</v>
      </c>
      <c r="B345" s="113" t="s">
        <v>2</v>
      </c>
      <c r="C345" s="113" t="s">
        <v>3</v>
      </c>
      <c r="D345" s="114" t="s">
        <v>4</v>
      </c>
      <c r="E345" s="114" t="s">
        <v>5</v>
      </c>
    </row>
    <row r="346" ht="14.25" spans="1:5">
      <c r="A346" s="207" t="s">
        <v>927</v>
      </c>
      <c r="B346" s="113" t="s">
        <v>928</v>
      </c>
      <c r="C346" s="202">
        <v>82.19</v>
      </c>
      <c r="D346" s="208">
        <v>1</v>
      </c>
      <c r="E346" s="209">
        <v>0.0233</v>
      </c>
    </row>
    <row r="347" ht="14.25" spans="1:5">
      <c r="A347" s="207" t="s">
        <v>929</v>
      </c>
      <c r="B347" s="113" t="s">
        <v>928</v>
      </c>
      <c r="C347" s="202">
        <v>74.85</v>
      </c>
      <c r="D347" s="208">
        <v>2</v>
      </c>
      <c r="E347" s="209">
        <v>0.0465</v>
      </c>
    </row>
    <row r="348" ht="14.25" spans="1:5">
      <c r="A348" s="207" t="s">
        <v>930</v>
      </c>
      <c r="B348" s="113" t="s">
        <v>928</v>
      </c>
      <c r="C348" s="202">
        <v>74.56</v>
      </c>
      <c r="D348" s="208">
        <v>3</v>
      </c>
      <c r="E348" s="209">
        <v>0.0697</v>
      </c>
    </row>
    <row r="349" ht="14.25" spans="1:5">
      <c r="A349" s="207" t="s">
        <v>931</v>
      </c>
      <c r="B349" s="113" t="s">
        <v>928</v>
      </c>
      <c r="C349" s="202">
        <v>73.5</v>
      </c>
      <c r="D349" s="208">
        <v>4</v>
      </c>
      <c r="E349" s="209">
        <v>0.093</v>
      </c>
    </row>
    <row r="350" ht="14.25" spans="1:5">
      <c r="A350" s="207" t="s">
        <v>932</v>
      </c>
      <c r="B350" s="113" t="s">
        <v>928</v>
      </c>
      <c r="C350" s="202">
        <v>73.26</v>
      </c>
      <c r="D350" s="208">
        <v>5</v>
      </c>
      <c r="E350" s="209">
        <v>0.116</v>
      </c>
    </row>
    <row r="351" ht="14.25" spans="1:5">
      <c r="A351" s="207" t="s">
        <v>933</v>
      </c>
      <c r="B351" s="113" t="s">
        <v>928</v>
      </c>
      <c r="C351" s="202">
        <v>73.16</v>
      </c>
      <c r="D351" s="208">
        <v>6</v>
      </c>
      <c r="E351" s="209">
        <v>0.186</v>
      </c>
    </row>
    <row r="352" ht="14.25" spans="1:5">
      <c r="A352" s="207" t="s">
        <v>934</v>
      </c>
      <c r="B352" s="113" t="s">
        <v>928</v>
      </c>
      <c r="C352" s="202">
        <v>71.86</v>
      </c>
      <c r="D352" s="208">
        <v>7</v>
      </c>
      <c r="E352" s="209">
        <v>0.1395</v>
      </c>
    </row>
    <row r="353" ht="14.25" spans="1:5">
      <c r="A353" s="207" t="s">
        <v>935</v>
      </c>
      <c r="B353" s="113" t="s">
        <v>928</v>
      </c>
      <c r="C353" s="202">
        <v>71.58</v>
      </c>
      <c r="D353" s="208">
        <v>8</v>
      </c>
      <c r="E353" s="209">
        <v>0.162</v>
      </c>
    </row>
    <row r="354" ht="14.25" spans="1:5">
      <c r="A354" s="207" t="s">
        <v>936</v>
      </c>
      <c r="B354" s="113" t="s">
        <v>928</v>
      </c>
      <c r="C354" s="202">
        <v>71.39</v>
      </c>
      <c r="D354" s="208">
        <v>9</v>
      </c>
      <c r="E354" s="209">
        <v>0.4186</v>
      </c>
    </row>
    <row r="355" ht="14.25" spans="1:5">
      <c r="A355" s="207" t="s">
        <v>937</v>
      </c>
      <c r="B355" s="113" t="s">
        <v>928</v>
      </c>
      <c r="C355" s="202">
        <v>70.95</v>
      </c>
      <c r="D355" s="208">
        <v>10</v>
      </c>
      <c r="E355" s="210">
        <v>0.2093</v>
      </c>
    </row>
    <row r="356" ht="14.25" spans="1:5">
      <c r="A356" s="207" t="s">
        <v>938</v>
      </c>
      <c r="B356" s="113" t="s">
        <v>928</v>
      </c>
      <c r="C356" s="202">
        <v>70.76</v>
      </c>
      <c r="D356" s="208">
        <v>11</v>
      </c>
      <c r="E356" s="209">
        <v>0.2326</v>
      </c>
    </row>
    <row r="357" ht="14.25" spans="1:5">
      <c r="A357" s="207" t="s">
        <v>939</v>
      </c>
      <c r="B357" s="113" t="s">
        <v>928</v>
      </c>
      <c r="C357" s="202">
        <v>70.32</v>
      </c>
      <c r="D357" s="208">
        <v>12</v>
      </c>
      <c r="E357" s="209">
        <v>0.2558</v>
      </c>
    </row>
    <row r="358" ht="14.25" spans="1:5">
      <c r="A358" s="207" t="s">
        <v>940</v>
      </c>
      <c r="B358" s="113" t="s">
        <v>928</v>
      </c>
      <c r="C358" s="202">
        <v>70.22</v>
      </c>
      <c r="D358" s="208">
        <v>13</v>
      </c>
      <c r="E358" s="209">
        <v>0.279</v>
      </c>
    </row>
    <row r="359" ht="14.25" spans="1:5">
      <c r="A359" s="207" t="s">
        <v>941</v>
      </c>
      <c r="B359" s="113" t="s">
        <v>928</v>
      </c>
      <c r="C359" s="202">
        <v>70.2</v>
      </c>
      <c r="D359" s="208">
        <v>14</v>
      </c>
      <c r="E359" s="209">
        <v>0.3023</v>
      </c>
    </row>
    <row r="360" ht="14.25" spans="1:5">
      <c r="A360" s="207" t="s">
        <v>942</v>
      </c>
      <c r="B360" s="113" t="s">
        <v>928</v>
      </c>
      <c r="C360" s="202">
        <v>69.92</v>
      </c>
      <c r="D360" s="208">
        <v>15</v>
      </c>
      <c r="E360" s="209">
        <v>0.3255</v>
      </c>
    </row>
    <row r="361" ht="14.25" spans="1:5">
      <c r="A361" s="207" t="s">
        <v>943</v>
      </c>
      <c r="B361" s="113" t="s">
        <v>928</v>
      </c>
      <c r="C361" s="202">
        <v>69.73</v>
      </c>
      <c r="D361" s="208">
        <v>16</v>
      </c>
      <c r="E361" s="209">
        <v>0.3488</v>
      </c>
    </row>
    <row r="362" ht="14.25" spans="1:5">
      <c r="A362" s="207" t="s">
        <v>944</v>
      </c>
      <c r="B362" s="113" t="s">
        <v>928</v>
      </c>
      <c r="C362" s="202">
        <v>69.73</v>
      </c>
      <c r="D362" s="208">
        <v>17</v>
      </c>
      <c r="E362" s="209">
        <v>0.372</v>
      </c>
    </row>
    <row r="363" ht="14.25" spans="1:5">
      <c r="A363" s="207" t="s">
        <v>945</v>
      </c>
      <c r="B363" s="113" t="s">
        <v>928</v>
      </c>
      <c r="C363" s="202">
        <v>69.4</v>
      </c>
      <c r="D363" s="208">
        <v>18</v>
      </c>
      <c r="E363" s="209">
        <v>0.3953</v>
      </c>
    </row>
    <row r="364" ht="14.25" spans="1:5">
      <c r="A364" s="207" t="s">
        <v>946</v>
      </c>
      <c r="B364" s="113" t="s">
        <v>928</v>
      </c>
      <c r="C364" s="202">
        <v>69.36</v>
      </c>
      <c r="D364" s="208">
        <v>19</v>
      </c>
      <c r="E364" s="209">
        <v>0.4418</v>
      </c>
    </row>
    <row r="365" ht="14.25" spans="1:5">
      <c r="A365" s="207" t="s">
        <v>947</v>
      </c>
      <c r="B365" s="113" t="s">
        <v>928</v>
      </c>
      <c r="C365" s="202">
        <v>69.36</v>
      </c>
      <c r="D365" s="208">
        <v>20</v>
      </c>
      <c r="E365" s="209">
        <v>0.4651</v>
      </c>
    </row>
    <row r="366" ht="14.25" spans="1:5">
      <c r="A366" s="207" t="s">
        <v>948</v>
      </c>
      <c r="B366" s="113" t="s">
        <v>928</v>
      </c>
      <c r="C366" s="202">
        <v>68.96</v>
      </c>
      <c r="D366" s="208">
        <v>21</v>
      </c>
      <c r="E366" s="209">
        <v>0.4883</v>
      </c>
    </row>
    <row r="367" ht="14.25" spans="1:5">
      <c r="A367" s="207" t="s">
        <v>949</v>
      </c>
      <c r="B367" s="113" t="s">
        <v>928</v>
      </c>
      <c r="C367" s="202">
        <v>68.82</v>
      </c>
      <c r="D367" s="208">
        <v>22</v>
      </c>
      <c r="E367" s="209">
        <v>0.5116</v>
      </c>
    </row>
    <row r="368" ht="14.25" spans="1:5">
      <c r="A368" s="207" t="s">
        <v>950</v>
      </c>
      <c r="B368" s="113" t="s">
        <v>928</v>
      </c>
      <c r="C368" s="202">
        <v>68.69</v>
      </c>
      <c r="D368" s="208">
        <v>23</v>
      </c>
      <c r="E368" s="209">
        <v>0.5348</v>
      </c>
    </row>
    <row r="369" ht="14.25" spans="1:5">
      <c r="A369" s="207" t="s">
        <v>951</v>
      </c>
      <c r="B369" s="113" t="s">
        <v>928</v>
      </c>
      <c r="C369" s="202">
        <v>67.86</v>
      </c>
      <c r="D369" s="208">
        <v>24</v>
      </c>
      <c r="E369" s="209">
        <v>0.5581</v>
      </c>
    </row>
    <row r="370" ht="14.25" spans="1:5">
      <c r="A370" s="207" t="s">
        <v>952</v>
      </c>
      <c r="B370" s="113" t="s">
        <v>928</v>
      </c>
      <c r="C370" s="202">
        <v>67.76</v>
      </c>
      <c r="D370" s="208">
        <v>25</v>
      </c>
      <c r="E370" s="209">
        <v>0.5813</v>
      </c>
    </row>
    <row r="371" ht="14.25" spans="1:5">
      <c r="A371" s="207" t="s">
        <v>953</v>
      </c>
      <c r="B371" s="113" t="s">
        <v>928</v>
      </c>
      <c r="C371" s="202">
        <v>67.76</v>
      </c>
      <c r="D371" s="208">
        <v>26</v>
      </c>
      <c r="E371" s="209">
        <v>0.6046</v>
      </c>
    </row>
    <row r="372" ht="14.25" spans="1:5">
      <c r="A372" s="207" t="s">
        <v>954</v>
      </c>
      <c r="B372" s="113" t="s">
        <v>928</v>
      </c>
      <c r="C372" s="202">
        <v>67.63</v>
      </c>
      <c r="D372" s="208">
        <v>27</v>
      </c>
      <c r="E372" s="209">
        <v>0.6279</v>
      </c>
    </row>
    <row r="373" ht="14.25" spans="1:5">
      <c r="A373" s="207" t="s">
        <v>955</v>
      </c>
      <c r="B373" s="113" t="s">
        <v>928</v>
      </c>
      <c r="C373" s="202">
        <v>67.63</v>
      </c>
      <c r="D373" s="208">
        <v>28</v>
      </c>
      <c r="E373" s="209">
        <v>0.6511</v>
      </c>
    </row>
    <row r="374" ht="14.25" spans="1:5">
      <c r="A374" s="207" t="s">
        <v>956</v>
      </c>
      <c r="B374" s="113" t="s">
        <v>928</v>
      </c>
      <c r="C374" s="202">
        <v>67.53</v>
      </c>
      <c r="D374" s="208">
        <v>29</v>
      </c>
      <c r="E374" s="209">
        <v>0.6744</v>
      </c>
    </row>
    <row r="375" ht="14.25" spans="1:5">
      <c r="A375" s="207" t="s">
        <v>957</v>
      </c>
      <c r="B375" s="113" t="s">
        <v>928</v>
      </c>
      <c r="C375" s="202">
        <v>67.43</v>
      </c>
      <c r="D375" s="208">
        <v>30</v>
      </c>
      <c r="E375" s="209">
        <v>0.697</v>
      </c>
    </row>
    <row r="376" ht="14.25" spans="1:5">
      <c r="A376" s="207" t="s">
        <v>958</v>
      </c>
      <c r="B376" s="113" t="s">
        <v>928</v>
      </c>
      <c r="C376" s="202">
        <v>66.96</v>
      </c>
      <c r="D376" s="208">
        <v>31</v>
      </c>
      <c r="E376" s="209">
        <v>0.7209</v>
      </c>
    </row>
    <row r="377" ht="14.25" spans="1:5">
      <c r="A377" s="207" t="s">
        <v>959</v>
      </c>
      <c r="B377" s="113" t="s">
        <v>928</v>
      </c>
      <c r="C377" s="202">
        <v>66.7</v>
      </c>
      <c r="D377" s="208">
        <v>32</v>
      </c>
      <c r="E377" s="209">
        <v>0.7441</v>
      </c>
    </row>
    <row r="378" ht="14.25" spans="1:5">
      <c r="A378" s="207" t="s">
        <v>960</v>
      </c>
      <c r="B378" s="113" t="s">
        <v>928</v>
      </c>
      <c r="C378" s="202">
        <v>66.23</v>
      </c>
      <c r="D378" s="208">
        <v>33</v>
      </c>
      <c r="E378" s="209">
        <v>0.7674</v>
      </c>
    </row>
    <row r="379" ht="14.25" spans="1:5">
      <c r="A379" s="207" t="s">
        <v>961</v>
      </c>
      <c r="B379" s="113" t="s">
        <v>928</v>
      </c>
      <c r="C379" s="202">
        <v>66.05</v>
      </c>
      <c r="D379" s="208">
        <v>34</v>
      </c>
      <c r="E379" s="209">
        <v>0.7906</v>
      </c>
    </row>
    <row r="380" ht="14.25" spans="1:5">
      <c r="A380" s="207" t="s">
        <v>962</v>
      </c>
      <c r="B380" s="113" t="s">
        <v>928</v>
      </c>
      <c r="C380" s="202">
        <v>65.63</v>
      </c>
      <c r="D380" s="208">
        <v>35</v>
      </c>
      <c r="E380" s="209">
        <v>0.8139</v>
      </c>
    </row>
    <row r="381" ht="14.25" spans="1:5">
      <c r="A381" s="207" t="s">
        <v>963</v>
      </c>
      <c r="B381" s="113" t="s">
        <v>928</v>
      </c>
      <c r="C381" s="202">
        <v>65.56</v>
      </c>
      <c r="D381" s="208">
        <v>36</v>
      </c>
      <c r="E381" s="209">
        <v>0.8372</v>
      </c>
    </row>
    <row r="382" ht="14.25" spans="1:5">
      <c r="A382" s="207" t="s">
        <v>964</v>
      </c>
      <c r="B382" s="113" t="s">
        <v>928</v>
      </c>
      <c r="C382" s="202">
        <v>65.56</v>
      </c>
      <c r="D382" s="208">
        <v>37</v>
      </c>
      <c r="E382" s="209">
        <v>0.8604</v>
      </c>
    </row>
    <row r="383" ht="14.25" spans="1:5">
      <c r="A383" s="207" t="s">
        <v>965</v>
      </c>
      <c r="B383" s="113" t="s">
        <v>928</v>
      </c>
      <c r="C383" s="202">
        <v>65.4</v>
      </c>
      <c r="D383" s="208">
        <v>38</v>
      </c>
      <c r="E383" s="209">
        <v>0.8837</v>
      </c>
    </row>
    <row r="384" ht="14.25" spans="1:5">
      <c r="A384" s="207" t="s">
        <v>966</v>
      </c>
      <c r="B384" s="113" t="s">
        <v>928</v>
      </c>
      <c r="C384" s="202">
        <v>64.8</v>
      </c>
      <c r="D384" s="208">
        <v>39</v>
      </c>
      <c r="E384" s="209">
        <v>0.9069</v>
      </c>
    </row>
    <row r="385" ht="14.25" spans="1:5">
      <c r="A385" s="207" t="s">
        <v>967</v>
      </c>
      <c r="B385" s="113" t="s">
        <v>928</v>
      </c>
      <c r="C385" s="202">
        <v>64.56</v>
      </c>
      <c r="D385" s="208">
        <v>40</v>
      </c>
      <c r="E385" s="209">
        <v>0.9302</v>
      </c>
    </row>
    <row r="386" ht="14.25" spans="1:5">
      <c r="A386" s="207" t="s">
        <v>968</v>
      </c>
      <c r="B386" s="113" t="s">
        <v>928</v>
      </c>
      <c r="C386" s="202">
        <v>64</v>
      </c>
      <c r="D386" s="208">
        <v>41</v>
      </c>
      <c r="E386" s="209">
        <v>0.9534</v>
      </c>
    </row>
    <row r="387" ht="14.25" spans="1:5">
      <c r="A387" s="207" t="s">
        <v>969</v>
      </c>
      <c r="B387" s="113" t="s">
        <v>928</v>
      </c>
      <c r="C387" s="202">
        <v>63.76</v>
      </c>
      <c r="D387" s="208">
        <v>42</v>
      </c>
      <c r="E387" s="209">
        <v>0.9767</v>
      </c>
    </row>
    <row r="388" ht="14.25" spans="1:5">
      <c r="A388" s="207" t="s">
        <v>970</v>
      </c>
      <c r="B388" s="113" t="s">
        <v>928</v>
      </c>
      <c r="C388" s="202">
        <v>63.66</v>
      </c>
      <c r="D388" s="208">
        <v>43</v>
      </c>
      <c r="E388" s="211">
        <v>1</v>
      </c>
    </row>
    <row r="389" spans="1:5">
      <c r="A389" s="113"/>
      <c r="B389" s="113"/>
      <c r="C389" s="113"/>
      <c r="D389" s="114"/>
      <c r="E389" s="114"/>
    </row>
    <row r="390" spans="1:5">
      <c r="A390" s="113" t="s">
        <v>1</v>
      </c>
      <c r="B390" s="113" t="s">
        <v>2</v>
      </c>
      <c r="C390" s="113" t="s">
        <v>3</v>
      </c>
      <c r="D390" s="114" t="s">
        <v>4</v>
      </c>
      <c r="E390" s="114" t="s">
        <v>5</v>
      </c>
    </row>
    <row r="391" spans="1:5">
      <c r="A391" s="212" t="s">
        <v>971</v>
      </c>
      <c r="B391" s="113" t="s">
        <v>972</v>
      </c>
      <c r="C391" s="213">
        <v>76.14</v>
      </c>
      <c r="D391" s="214">
        <v>1</v>
      </c>
      <c r="E391" s="215">
        <f t="shared" ref="E391:E435" si="2">D391/45</f>
        <v>0.0222222222222222</v>
      </c>
    </row>
    <row r="392" spans="1:5">
      <c r="A392" s="212" t="s">
        <v>973</v>
      </c>
      <c r="B392" s="113" t="s">
        <v>972</v>
      </c>
      <c r="C392" s="213">
        <v>74.12</v>
      </c>
      <c r="D392" s="214">
        <v>2</v>
      </c>
      <c r="E392" s="215">
        <f t="shared" si="2"/>
        <v>0.0444444444444444</v>
      </c>
    </row>
    <row r="393" ht="14.25" spans="1:5">
      <c r="A393" s="216" t="s">
        <v>974</v>
      </c>
      <c r="B393" s="113" t="s">
        <v>972</v>
      </c>
      <c r="C393" s="213">
        <v>73.56</v>
      </c>
      <c r="D393" s="214">
        <v>3</v>
      </c>
      <c r="E393" s="215">
        <f t="shared" si="2"/>
        <v>0.0666666666666667</v>
      </c>
    </row>
    <row r="394" spans="1:5">
      <c r="A394" s="212" t="s">
        <v>975</v>
      </c>
      <c r="B394" s="113" t="s">
        <v>972</v>
      </c>
      <c r="C394" s="213">
        <v>72.81</v>
      </c>
      <c r="D394" s="214">
        <v>4</v>
      </c>
      <c r="E394" s="215">
        <f t="shared" si="2"/>
        <v>0.0888888888888889</v>
      </c>
    </row>
    <row r="395" ht="14.25" spans="1:5">
      <c r="A395" s="148" t="s">
        <v>976</v>
      </c>
      <c r="B395" s="113" t="s">
        <v>972</v>
      </c>
      <c r="C395" s="94">
        <v>72.76</v>
      </c>
      <c r="D395" s="92">
        <v>5</v>
      </c>
      <c r="E395" s="93">
        <f t="shared" si="2"/>
        <v>0.111111111111111</v>
      </c>
    </row>
    <row r="396" spans="1:5">
      <c r="A396" s="202" t="s">
        <v>977</v>
      </c>
      <c r="B396" s="113" t="s">
        <v>972</v>
      </c>
      <c r="C396" s="94">
        <v>72.56</v>
      </c>
      <c r="D396" s="92">
        <v>6</v>
      </c>
      <c r="E396" s="93">
        <f t="shared" si="2"/>
        <v>0.133333333333333</v>
      </c>
    </row>
    <row r="397" spans="1:5">
      <c r="A397" s="202" t="s">
        <v>978</v>
      </c>
      <c r="B397" s="113" t="s">
        <v>972</v>
      </c>
      <c r="C397" s="94">
        <v>71.74</v>
      </c>
      <c r="D397" s="92">
        <v>7</v>
      </c>
      <c r="E397" s="93">
        <f t="shared" si="2"/>
        <v>0.155555555555556</v>
      </c>
    </row>
    <row r="398" ht="14.25" spans="1:5">
      <c r="A398" s="148" t="s">
        <v>979</v>
      </c>
      <c r="B398" s="113" t="s">
        <v>972</v>
      </c>
      <c r="C398" s="94">
        <v>71.64</v>
      </c>
      <c r="D398" s="92">
        <v>8</v>
      </c>
      <c r="E398" s="93">
        <f t="shared" si="2"/>
        <v>0.177777777777778</v>
      </c>
    </row>
    <row r="399" ht="14.25" spans="1:5">
      <c r="A399" s="148" t="s">
        <v>980</v>
      </c>
      <c r="B399" s="113" t="s">
        <v>972</v>
      </c>
      <c r="C399" s="94">
        <v>71.26</v>
      </c>
      <c r="D399" s="92">
        <v>9</v>
      </c>
      <c r="E399" s="93">
        <f t="shared" si="2"/>
        <v>0.2</v>
      </c>
    </row>
    <row r="400" ht="14.25" spans="1:5">
      <c r="A400" s="148" t="s">
        <v>981</v>
      </c>
      <c r="B400" s="113" t="s">
        <v>972</v>
      </c>
      <c r="C400" s="94">
        <v>71.06</v>
      </c>
      <c r="D400" s="92">
        <v>10</v>
      </c>
      <c r="E400" s="93">
        <f t="shared" si="2"/>
        <v>0.222222222222222</v>
      </c>
    </row>
    <row r="401" spans="1:5">
      <c r="A401" s="202" t="s">
        <v>982</v>
      </c>
      <c r="B401" s="113" t="s">
        <v>972</v>
      </c>
      <c r="C401" s="94">
        <v>70.84</v>
      </c>
      <c r="D401" s="92">
        <v>11</v>
      </c>
      <c r="E401" s="93">
        <f t="shared" si="2"/>
        <v>0.244444444444444</v>
      </c>
    </row>
    <row r="402" ht="14.25" spans="1:5">
      <c r="A402" s="148" t="s">
        <v>983</v>
      </c>
      <c r="B402" s="113" t="s">
        <v>972</v>
      </c>
      <c r="C402" s="94">
        <v>70.52</v>
      </c>
      <c r="D402" s="92">
        <v>12</v>
      </c>
      <c r="E402" s="93">
        <f t="shared" si="2"/>
        <v>0.266666666666667</v>
      </c>
    </row>
    <row r="403" spans="1:5">
      <c r="A403" s="202" t="s">
        <v>984</v>
      </c>
      <c r="B403" s="113" t="s">
        <v>972</v>
      </c>
      <c r="C403" s="94">
        <v>70.24</v>
      </c>
      <c r="D403" s="92">
        <v>13</v>
      </c>
      <c r="E403" s="93">
        <f t="shared" si="2"/>
        <v>0.288888888888889</v>
      </c>
    </row>
    <row r="404" ht="14.25" spans="1:5">
      <c r="A404" s="148" t="s">
        <v>985</v>
      </c>
      <c r="B404" s="113" t="s">
        <v>972</v>
      </c>
      <c r="C404" s="94">
        <v>69.78</v>
      </c>
      <c r="D404" s="92">
        <v>14</v>
      </c>
      <c r="E404" s="93">
        <f t="shared" si="2"/>
        <v>0.311111111111111</v>
      </c>
    </row>
    <row r="405" ht="14.25" spans="1:5">
      <c r="A405" s="148" t="s">
        <v>986</v>
      </c>
      <c r="B405" s="113" t="s">
        <v>972</v>
      </c>
      <c r="C405" s="94">
        <v>69.36</v>
      </c>
      <c r="D405" s="92">
        <v>15</v>
      </c>
      <c r="E405" s="93">
        <f t="shared" si="2"/>
        <v>0.333333333333333</v>
      </c>
    </row>
    <row r="406" ht="14.25" spans="1:5">
      <c r="A406" s="148" t="s">
        <v>987</v>
      </c>
      <c r="B406" s="113" t="s">
        <v>972</v>
      </c>
      <c r="C406" s="94">
        <v>69.08</v>
      </c>
      <c r="D406" s="92">
        <v>16</v>
      </c>
      <c r="E406" s="93">
        <f t="shared" si="2"/>
        <v>0.355555555555556</v>
      </c>
    </row>
    <row r="407" ht="14.25" spans="1:5">
      <c r="A407" s="148" t="s">
        <v>988</v>
      </c>
      <c r="B407" s="113" t="s">
        <v>972</v>
      </c>
      <c r="C407" s="94">
        <v>68.87</v>
      </c>
      <c r="D407" s="92">
        <v>17</v>
      </c>
      <c r="E407" s="93">
        <f t="shared" si="2"/>
        <v>0.377777777777778</v>
      </c>
    </row>
    <row r="408" ht="14.25" spans="1:5">
      <c r="A408" s="148" t="s">
        <v>989</v>
      </c>
      <c r="B408" s="113" t="s">
        <v>972</v>
      </c>
      <c r="C408" s="94">
        <v>68.84</v>
      </c>
      <c r="D408" s="92">
        <v>18</v>
      </c>
      <c r="E408" s="93">
        <f t="shared" si="2"/>
        <v>0.4</v>
      </c>
    </row>
    <row r="409" ht="14.25" spans="1:5">
      <c r="A409" s="148" t="s">
        <v>990</v>
      </c>
      <c r="B409" s="113" t="s">
        <v>972</v>
      </c>
      <c r="C409" s="94">
        <v>68.82</v>
      </c>
      <c r="D409" s="92">
        <v>19</v>
      </c>
      <c r="E409" s="93">
        <f t="shared" si="2"/>
        <v>0.422222222222222</v>
      </c>
    </row>
    <row r="410" ht="14.25" spans="1:5">
      <c r="A410" s="148" t="s">
        <v>991</v>
      </c>
      <c r="B410" s="113" t="s">
        <v>972</v>
      </c>
      <c r="C410" s="94">
        <v>68.48</v>
      </c>
      <c r="D410" s="92">
        <v>20</v>
      </c>
      <c r="E410" s="93">
        <f t="shared" si="2"/>
        <v>0.444444444444444</v>
      </c>
    </row>
    <row r="411" ht="14.25" spans="1:5">
      <c r="A411" s="148" t="s">
        <v>992</v>
      </c>
      <c r="B411" s="113" t="s">
        <v>972</v>
      </c>
      <c r="C411" s="94">
        <v>68.22</v>
      </c>
      <c r="D411" s="92">
        <v>21</v>
      </c>
      <c r="E411" s="93">
        <f t="shared" si="2"/>
        <v>0.466666666666667</v>
      </c>
    </row>
    <row r="412" ht="14.25" spans="1:5">
      <c r="A412" s="148" t="s">
        <v>993</v>
      </c>
      <c r="B412" s="113" t="s">
        <v>972</v>
      </c>
      <c r="C412" s="94">
        <v>68.19</v>
      </c>
      <c r="D412" s="92">
        <v>22</v>
      </c>
      <c r="E412" s="93">
        <f t="shared" si="2"/>
        <v>0.488888888888889</v>
      </c>
    </row>
    <row r="413" ht="14.25" spans="1:5">
      <c r="A413" s="148" t="s">
        <v>994</v>
      </c>
      <c r="B413" s="113" t="s">
        <v>972</v>
      </c>
      <c r="C413" s="94">
        <v>68.14</v>
      </c>
      <c r="D413" s="92">
        <v>23</v>
      </c>
      <c r="E413" s="93">
        <f t="shared" si="2"/>
        <v>0.511111111111111</v>
      </c>
    </row>
    <row r="414" ht="14.25" spans="1:5">
      <c r="A414" s="148" t="s">
        <v>995</v>
      </c>
      <c r="B414" s="113" t="s">
        <v>972</v>
      </c>
      <c r="C414" s="94">
        <v>68.1</v>
      </c>
      <c r="D414" s="92">
        <v>24</v>
      </c>
      <c r="E414" s="93">
        <f t="shared" si="2"/>
        <v>0.533333333333333</v>
      </c>
    </row>
    <row r="415" ht="14.25" spans="1:5">
      <c r="A415" s="148" t="s">
        <v>996</v>
      </c>
      <c r="B415" s="113" t="s">
        <v>972</v>
      </c>
      <c r="C415" s="94">
        <v>68.08</v>
      </c>
      <c r="D415" s="92">
        <v>25</v>
      </c>
      <c r="E415" s="93">
        <f t="shared" si="2"/>
        <v>0.555555555555556</v>
      </c>
    </row>
    <row r="416" ht="14.25" spans="1:5">
      <c r="A416" s="148" t="s">
        <v>661</v>
      </c>
      <c r="B416" s="113" t="s">
        <v>972</v>
      </c>
      <c r="C416" s="94">
        <v>68.04</v>
      </c>
      <c r="D416" s="92">
        <v>26</v>
      </c>
      <c r="E416" s="93">
        <f t="shared" si="2"/>
        <v>0.577777777777778</v>
      </c>
    </row>
    <row r="417" ht="14.25" spans="1:5">
      <c r="A417" s="148" t="s">
        <v>997</v>
      </c>
      <c r="B417" s="113" t="s">
        <v>972</v>
      </c>
      <c r="C417" s="94">
        <v>67.89</v>
      </c>
      <c r="D417" s="92">
        <v>27</v>
      </c>
      <c r="E417" s="93">
        <f t="shared" si="2"/>
        <v>0.6</v>
      </c>
    </row>
    <row r="418" ht="14.25" spans="1:5">
      <c r="A418" s="148" t="s">
        <v>998</v>
      </c>
      <c r="B418" s="113" t="s">
        <v>972</v>
      </c>
      <c r="C418" s="94">
        <v>67.83</v>
      </c>
      <c r="D418" s="92">
        <v>28</v>
      </c>
      <c r="E418" s="93">
        <f t="shared" si="2"/>
        <v>0.622222222222222</v>
      </c>
    </row>
    <row r="419" ht="14.25" spans="1:5">
      <c r="A419" s="148" t="s">
        <v>999</v>
      </c>
      <c r="B419" s="113" t="s">
        <v>972</v>
      </c>
      <c r="C419" s="94">
        <v>67.46</v>
      </c>
      <c r="D419" s="92">
        <v>29</v>
      </c>
      <c r="E419" s="93">
        <f t="shared" si="2"/>
        <v>0.644444444444444</v>
      </c>
    </row>
    <row r="420" ht="14.25" spans="1:5">
      <c r="A420" s="148" t="s">
        <v>1000</v>
      </c>
      <c r="B420" s="113" t="s">
        <v>972</v>
      </c>
      <c r="C420" s="94">
        <v>67.44</v>
      </c>
      <c r="D420" s="92">
        <v>30</v>
      </c>
      <c r="E420" s="93">
        <f t="shared" si="2"/>
        <v>0.666666666666667</v>
      </c>
    </row>
    <row r="421" ht="14.25" spans="1:5">
      <c r="A421" s="148" t="s">
        <v>1001</v>
      </c>
      <c r="B421" s="113" t="s">
        <v>972</v>
      </c>
      <c r="C421" s="94">
        <v>67.36</v>
      </c>
      <c r="D421" s="92">
        <v>31</v>
      </c>
      <c r="E421" s="93">
        <f t="shared" si="2"/>
        <v>0.688888888888889</v>
      </c>
    </row>
    <row r="422" ht="14.25" spans="1:5">
      <c r="A422" s="148" t="s">
        <v>1002</v>
      </c>
      <c r="B422" s="113" t="s">
        <v>972</v>
      </c>
      <c r="C422" s="94">
        <v>66.93</v>
      </c>
      <c r="D422" s="92">
        <v>32</v>
      </c>
      <c r="E422" s="93">
        <f t="shared" si="2"/>
        <v>0.711111111111111</v>
      </c>
    </row>
    <row r="423" ht="14.25" spans="1:5">
      <c r="A423" s="148" t="s">
        <v>1003</v>
      </c>
      <c r="B423" s="113" t="s">
        <v>972</v>
      </c>
      <c r="C423" s="94">
        <v>66.56</v>
      </c>
      <c r="D423" s="92">
        <v>33</v>
      </c>
      <c r="E423" s="93">
        <f t="shared" si="2"/>
        <v>0.733333333333333</v>
      </c>
    </row>
    <row r="424" ht="14.25" spans="1:5">
      <c r="A424" s="148" t="s">
        <v>1004</v>
      </c>
      <c r="B424" s="113" t="s">
        <v>972</v>
      </c>
      <c r="C424" s="94">
        <v>66.36</v>
      </c>
      <c r="D424" s="92">
        <v>34</v>
      </c>
      <c r="E424" s="93">
        <f t="shared" si="2"/>
        <v>0.755555555555556</v>
      </c>
    </row>
    <row r="425" ht="14.25" spans="1:5">
      <c r="A425" s="148" t="s">
        <v>1005</v>
      </c>
      <c r="B425" s="113" t="s">
        <v>972</v>
      </c>
      <c r="C425" s="94">
        <v>66.1</v>
      </c>
      <c r="D425" s="92">
        <v>35</v>
      </c>
      <c r="E425" s="93">
        <f t="shared" si="2"/>
        <v>0.777777777777778</v>
      </c>
    </row>
    <row r="426" ht="14.25" spans="1:5">
      <c r="A426" s="148" t="s">
        <v>1006</v>
      </c>
      <c r="B426" s="113" t="s">
        <v>972</v>
      </c>
      <c r="C426" s="94">
        <v>66.03</v>
      </c>
      <c r="D426" s="92">
        <v>36</v>
      </c>
      <c r="E426" s="93">
        <f t="shared" si="2"/>
        <v>0.8</v>
      </c>
    </row>
    <row r="427" ht="14.25" spans="1:5">
      <c r="A427" s="148" t="s">
        <v>1007</v>
      </c>
      <c r="B427" s="113" t="s">
        <v>972</v>
      </c>
      <c r="C427" s="94">
        <v>66.02</v>
      </c>
      <c r="D427" s="92">
        <v>37</v>
      </c>
      <c r="E427" s="93">
        <f t="shared" si="2"/>
        <v>0.822222222222222</v>
      </c>
    </row>
    <row r="428" ht="14.25" spans="1:5">
      <c r="A428" s="148" t="s">
        <v>1008</v>
      </c>
      <c r="B428" s="113" t="s">
        <v>972</v>
      </c>
      <c r="C428" s="94">
        <v>65.52</v>
      </c>
      <c r="D428" s="92">
        <v>38</v>
      </c>
      <c r="E428" s="93">
        <f t="shared" si="2"/>
        <v>0.844444444444444</v>
      </c>
    </row>
    <row r="429" ht="14.25" spans="1:5">
      <c r="A429" s="148" t="s">
        <v>1009</v>
      </c>
      <c r="B429" s="113" t="s">
        <v>972</v>
      </c>
      <c r="C429" s="94">
        <v>65.23</v>
      </c>
      <c r="D429" s="92">
        <v>39</v>
      </c>
      <c r="E429" s="93">
        <f t="shared" si="2"/>
        <v>0.866666666666667</v>
      </c>
    </row>
    <row r="430" ht="14.25" spans="1:5">
      <c r="A430" s="148" t="s">
        <v>1010</v>
      </c>
      <c r="B430" s="113" t="s">
        <v>972</v>
      </c>
      <c r="C430" s="94">
        <v>65</v>
      </c>
      <c r="D430" s="92">
        <v>40</v>
      </c>
      <c r="E430" s="93">
        <f t="shared" si="2"/>
        <v>0.888888888888889</v>
      </c>
    </row>
    <row r="431" ht="14.25" spans="1:5">
      <c r="A431" s="148" t="s">
        <v>1011</v>
      </c>
      <c r="B431" s="113" t="s">
        <v>972</v>
      </c>
      <c r="C431" s="94">
        <v>65</v>
      </c>
      <c r="D431" s="92">
        <v>41</v>
      </c>
      <c r="E431" s="93">
        <f t="shared" si="2"/>
        <v>0.911111111111111</v>
      </c>
    </row>
    <row r="432" ht="14.25" spans="1:5">
      <c r="A432" s="148" t="s">
        <v>1012</v>
      </c>
      <c r="B432" s="113" t="s">
        <v>972</v>
      </c>
      <c r="C432" s="94">
        <v>64.54</v>
      </c>
      <c r="D432" s="92">
        <v>42</v>
      </c>
      <c r="E432" s="93">
        <f t="shared" si="2"/>
        <v>0.933333333333333</v>
      </c>
    </row>
    <row r="433" ht="14.25" spans="1:5">
      <c r="A433" s="148" t="s">
        <v>1013</v>
      </c>
      <c r="B433" s="113" t="s">
        <v>972</v>
      </c>
      <c r="C433" s="94">
        <v>64.15</v>
      </c>
      <c r="D433" s="92">
        <v>43</v>
      </c>
      <c r="E433" s="93">
        <f t="shared" si="2"/>
        <v>0.955555555555556</v>
      </c>
    </row>
    <row r="434" ht="14.25" spans="1:5">
      <c r="A434" s="148" t="s">
        <v>1014</v>
      </c>
      <c r="B434" s="113" t="s">
        <v>972</v>
      </c>
      <c r="C434" s="94">
        <v>63.83</v>
      </c>
      <c r="D434" s="92">
        <v>44</v>
      </c>
      <c r="E434" s="93">
        <f t="shared" si="2"/>
        <v>0.977777777777778</v>
      </c>
    </row>
    <row r="435" ht="14.25" spans="1:5">
      <c r="A435" s="148" t="s">
        <v>1015</v>
      </c>
      <c r="B435" s="113" t="s">
        <v>972</v>
      </c>
      <c r="C435" s="94">
        <v>61.4</v>
      </c>
      <c r="D435" s="92">
        <v>45</v>
      </c>
      <c r="E435" s="93">
        <f t="shared" si="2"/>
        <v>1</v>
      </c>
    </row>
    <row r="436" spans="1:5">
      <c r="A436" s="113"/>
      <c r="B436" s="113"/>
      <c r="C436" s="113"/>
      <c r="D436" s="114"/>
      <c r="E436" s="114"/>
    </row>
    <row r="437" spans="1:5">
      <c r="A437" s="113" t="s">
        <v>1</v>
      </c>
      <c r="B437" s="113" t="s">
        <v>2</v>
      </c>
      <c r="C437" s="113" t="s">
        <v>3</v>
      </c>
      <c r="D437" s="114" t="s">
        <v>4</v>
      </c>
      <c r="E437" s="114" t="s">
        <v>5</v>
      </c>
    </row>
    <row r="438" spans="1:5">
      <c r="A438" s="7" t="s">
        <v>1016</v>
      </c>
      <c r="B438" s="113" t="s">
        <v>1017</v>
      </c>
      <c r="C438" s="94">
        <v>83.21</v>
      </c>
      <c r="D438" s="92">
        <v>1</v>
      </c>
      <c r="E438" s="93">
        <v>0.1</v>
      </c>
    </row>
    <row r="439" spans="1:5">
      <c r="A439" s="7" t="s">
        <v>1018</v>
      </c>
      <c r="B439" s="113" t="s">
        <v>1017</v>
      </c>
      <c r="C439" s="94">
        <v>76.47</v>
      </c>
      <c r="D439" s="92">
        <v>2</v>
      </c>
      <c r="E439" s="93">
        <v>0.2</v>
      </c>
    </row>
    <row r="440" spans="1:5">
      <c r="A440" s="7" t="s">
        <v>1019</v>
      </c>
      <c r="B440" s="113" t="s">
        <v>1017</v>
      </c>
      <c r="C440" s="94">
        <v>74.89</v>
      </c>
      <c r="D440" s="92">
        <v>3</v>
      </c>
      <c r="E440" s="93">
        <v>0.3</v>
      </c>
    </row>
    <row r="441" spans="1:5">
      <c r="A441" s="7" t="s">
        <v>1020</v>
      </c>
      <c r="B441" s="113" t="s">
        <v>1017</v>
      </c>
      <c r="C441" s="94">
        <v>74.59</v>
      </c>
      <c r="D441" s="92">
        <v>4</v>
      </c>
      <c r="E441" s="93">
        <v>0.4</v>
      </c>
    </row>
    <row r="442" spans="1:5">
      <c r="A442" s="7" t="s">
        <v>1021</v>
      </c>
      <c r="B442" s="113" t="s">
        <v>1017</v>
      </c>
      <c r="C442" s="94">
        <v>73.21</v>
      </c>
      <c r="D442" s="92">
        <v>5</v>
      </c>
      <c r="E442" s="93">
        <v>0.5</v>
      </c>
    </row>
    <row r="443" spans="1:5">
      <c r="A443" s="7" t="s">
        <v>1022</v>
      </c>
      <c r="B443" s="113" t="s">
        <v>1017</v>
      </c>
      <c r="C443" s="94">
        <v>72.87</v>
      </c>
      <c r="D443" s="92">
        <v>6</v>
      </c>
      <c r="E443" s="93">
        <v>0.6</v>
      </c>
    </row>
    <row r="444" spans="1:5">
      <c r="A444" s="7" t="s">
        <v>1023</v>
      </c>
      <c r="B444" s="113" t="s">
        <v>1017</v>
      </c>
      <c r="C444" s="94">
        <v>72.79</v>
      </c>
      <c r="D444" s="92">
        <v>7</v>
      </c>
      <c r="E444" s="93">
        <v>0.7</v>
      </c>
    </row>
    <row r="445" spans="1:5">
      <c r="A445" s="7" t="s">
        <v>1024</v>
      </c>
      <c r="B445" s="113" t="s">
        <v>1017</v>
      </c>
      <c r="C445" s="94">
        <v>69.18</v>
      </c>
      <c r="D445" s="92">
        <v>8</v>
      </c>
      <c r="E445" s="93">
        <v>0.8</v>
      </c>
    </row>
    <row r="446" spans="1:5">
      <c r="A446" s="7" t="s">
        <v>1025</v>
      </c>
      <c r="B446" s="113" t="s">
        <v>1017</v>
      </c>
      <c r="C446" s="94">
        <v>68.69</v>
      </c>
      <c r="D446" s="92">
        <v>9</v>
      </c>
      <c r="E446" s="93">
        <v>0.9</v>
      </c>
    </row>
    <row r="447" spans="1:5">
      <c r="A447" s="7" t="s">
        <v>1026</v>
      </c>
      <c r="B447" s="113" t="s">
        <v>1017</v>
      </c>
      <c r="C447" s="94">
        <v>68.28</v>
      </c>
      <c r="D447" s="92">
        <v>10</v>
      </c>
      <c r="E447" s="93">
        <v>1</v>
      </c>
    </row>
    <row r="448" spans="1:5">
      <c r="A448" s="113"/>
      <c r="B448" s="113"/>
      <c r="C448" s="113"/>
      <c r="D448" s="114"/>
      <c r="E448" s="114"/>
    </row>
    <row r="449" spans="1:5">
      <c r="A449" s="113" t="s">
        <v>1</v>
      </c>
      <c r="B449" s="113" t="s">
        <v>2</v>
      </c>
      <c r="C449" s="113" t="s">
        <v>3</v>
      </c>
      <c r="D449" s="114" t="s">
        <v>4</v>
      </c>
      <c r="E449" s="114" t="s">
        <v>5</v>
      </c>
    </row>
    <row r="450" spans="1:5">
      <c r="A450" s="7" t="s">
        <v>1027</v>
      </c>
      <c r="B450" s="113" t="s">
        <v>1028</v>
      </c>
      <c r="C450" s="7">
        <v>86.04</v>
      </c>
      <c r="D450" s="8">
        <v>1</v>
      </c>
      <c r="E450" s="9">
        <v>0.1</v>
      </c>
    </row>
    <row r="451" spans="1:5">
      <c r="A451" s="7" t="s">
        <v>1029</v>
      </c>
      <c r="B451" s="113" t="s">
        <v>1028</v>
      </c>
      <c r="C451" s="7">
        <v>80.16</v>
      </c>
      <c r="D451" s="8">
        <v>2</v>
      </c>
      <c r="E451" s="9">
        <v>0.2</v>
      </c>
    </row>
    <row r="452" spans="1:5">
      <c r="A452" s="7" t="s">
        <v>1030</v>
      </c>
      <c r="B452" s="113" t="s">
        <v>1028</v>
      </c>
      <c r="C452" s="7">
        <v>78.04</v>
      </c>
      <c r="D452" s="8">
        <v>3</v>
      </c>
      <c r="E452" s="9">
        <v>0.3</v>
      </c>
    </row>
    <row r="453" spans="1:5">
      <c r="A453" s="7" t="s">
        <v>1031</v>
      </c>
      <c r="B453" s="113" t="s">
        <v>1028</v>
      </c>
      <c r="C453" s="7">
        <v>77.94</v>
      </c>
      <c r="D453" s="8">
        <v>4</v>
      </c>
      <c r="E453" s="9">
        <v>0.4</v>
      </c>
    </row>
    <row r="454" spans="1:5">
      <c r="A454" s="7" t="s">
        <v>1032</v>
      </c>
      <c r="B454" s="113" t="s">
        <v>1028</v>
      </c>
      <c r="C454" s="7">
        <v>77.765</v>
      </c>
      <c r="D454" s="8">
        <v>5</v>
      </c>
      <c r="E454" s="9">
        <v>0.5</v>
      </c>
    </row>
    <row r="455" spans="1:5">
      <c r="A455" s="7" t="s">
        <v>1033</v>
      </c>
      <c r="B455" s="113" t="s">
        <v>1028</v>
      </c>
      <c r="C455" s="7">
        <v>75.43</v>
      </c>
      <c r="D455" s="8">
        <v>6</v>
      </c>
      <c r="E455" s="9">
        <v>0.6</v>
      </c>
    </row>
    <row r="456" spans="1:5">
      <c r="A456" s="7" t="s">
        <v>1034</v>
      </c>
      <c r="B456" s="113" t="s">
        <v>1028</v>
      </c>
      <c r="C456" s="7">
        <v>72.98</v>
      </c>
      <c r="D456" s="8">
        <v>7</v>
      </c>
      <c r="E456" s="9">
        <v>0.7</v>
      </c>
    </row>
    <row r="457" spans="1:5">
      <c r="A457" s="7" t="s">
        <v>1035</v>
      </c>
      <c r="B457" s="113" t="s">
        <v>1028</v>
      </c>
      <c r="C457" s="7">
        <v>72.445</v>
      </c>
      <c r="D457" s="8">
        <v>8</v>
      </c>
      <c r="E457" s="9">
        <v>0.8</v>
      </c>
    </row>
    <row r="458" spans="1:5">
      <c r="A458" s="7" t="s">
        <v>1036</v>
      </c>
      <c r="B458" s="113" t="s">
        <v>1028</v>
      </c>
      <c r="C458" s="7">
        <v>68.675</v>
      </c>
      <c r="D458" s="8">
        <v>9</v>
      </c>
      <c r="E458" s="9">
        <v>0.9</v>
      </c>
    </row>
    <row r="459" spans="1:5">
      <c r="A459" s="7" t="s">
        <v>1037</v>
      </c>
      <c r="B459" s="113" t="s">
        <v>1028</v>
      </c>
      <c r="C459" s="7">
        <v>63.875</v>
      </c>
      <c r="D459" s="8">
        <v>10</v>
      </c>
      <c r="E459" s="9">
        <v>1</v>
      </c>
    </row>
    <row r="460" spans="1:5">
      <c r="A460" s="113"/>
      <c r="B460" s="113"/>
      <c r="C460" s="113"/>
      <c r="D460" s="114"/>
      <c r="E460" s="114"/>
    </row>
    <row r="461" spans="1:5">
      <c r="A461" s="113" t="s">
        <v>1</v>
      </c>
      <c r="B461" s="113" t="s">
        <v>2</v>
      </c>
      <c r="C461" s="113" t="s">
        <v>3</v>
      </c>
      <c r="D461" s="114" t="s">
        <v>4</v>
      </c>
      <c r="E461" s="114" t="s">
        <v>5</v>
      </c>
    </row>
    <row r="462" spans="1:5">
      <c r="A462" s="128" t="s">
        <v>1038</v>
      </c>
      <c r="B462" s="113" t="s">
        <v>1039</v>
      </c>
      <c r="C462" s="94">
        <v>78.44</v>
      </c>
      <c r="D462" s="92">
        <v>1</v>
      </c>
      <c r="E462" s="93">
        <v>0.0833333333333333</v>
      </c>
    </row>
    <row r="463" spans="1:5">
      <c r="A463" s="128" t="s">
        <v>1040</v>
      </c>
      <c r="B463" s="113" t="s">
        <v>1039</v>
      </c>
      <c r="C463" s="94">
        <v>78.22</v>
      </c>
      <c r="D463" s="92">
        <v>2</v>
      </c>
      <c r="E463" s="93">
        <v>0.166666666666667</v>
      </c>
    </row>
    <row r="464" spans="1:5">
      <c r="A464" s="128" t="s">
        <v>1041</v>
      </c>
      <c r="B464" s="113" t="s">
        <v>1039</v>
      </c>
      <c r="C464" s="94">
        <v>74.71</v>
      </c>
      <c r="D464" s="92">
        <v>3</v>
      </c>
      <c r="E464" s="93">
        <v>0.25</v>
      </c>
    </row>
    <row r="465" spans="1:5">
      <c r="A465" s="128" t="s">
        <v>1042</v>
      </c>
      <c r="B465" s="113" t="s">
        <v>1039</v>
      </c>
      <c r="C465" s="94">
        <v>72.105</v>
      </c>
      <c r="D465" s="92">
        <v>4</v>
      </c>
      <c r="E465" s="93">
        <v>0.333333333333333</v>
      </c>
    </row>
    <row r="466" spans="1:5">
      <c r="A466" s="128" t="s">
        <v>1043</v>
      </c>
      <c r="B466" s="113" t="s">
        <v>1039</v>
      </c>
      <c r="C466" s="94">
        <v>71.9</v>
      </c>
      <c r="D466" s="92">
        <v>5</v>
      </c>
      <c r="E466" s="93">
        <v>0.416666666666667</v>
      </c>
    </row>
    <row r="467" spans="1:5">
      <c r="A467" s="128" t="s">
        <v>1044</v>
      </c>
      <c r="B467" s="113" t="s">
        <v>1039</v>
      </c>
      <c r="C467" s="94">
        <v>71.6</v>
      </c>
      <c r="D467" s="92">
        <v>6</v>
      </c>
      <c r="E467" s="93">
        <v>0.5</v>
      </c>
    </row>
    <row r="468" spans="1:5">
      <c r="A468" s="128" t="s">
        <v>1045</v>
      </c>
      <c r="B468" s="113" t="s">
        <v>1039</v>
      </c>
      <c r="C468" s="94">
        <v>71.165</v>
      </c>
      <c r="D468" s="92">
        <v>7</v>
      </c>
      <c r="E468" s="93">
        <v>0.583333333333333</v>
      </c>
    </row>
    <row r="469" spans="1:5">
      <c r="A469" s="128" t="s">
        <v>1046</v>
      </c>
      <c r="B469" s="113" t="s">
        <v>1039</v>
      </c>
      <c r="C469" s="94">
        <v>71.065</v>
      </c>
      <c r="D469" s="92">
        <v>8</v>
      </c>
      <c r="E469" s="93">
        <v>0.666666666666667</v>
      </c>
    </row>
    <row r="470" spans="1:5">
      <c r="A470" s="128" t="s">
        <v>1047</v>
      </c>
      <c r="B470" s="113" t="s">
        <v>1039</v>
      </c>
      <c r="C470" s="94">
        <v>70.41</v>
      </c>
      <c r="D470" s="92">
        <v>9</v>
      </c>
      <c r="E470" s="93">
        <v>0.75</v>
      </c>
    </row>
    <row r="471" spans="1:5">
      <c r="A471" s="128" t="s">
        <v>1048</v>
      </c>
      <c r="B471" s="113" t="s">
        <v>1039</v>
      </c>
      <c r="C471" s="94">
        <v>68.995</v>
      </c>
      <c r="D471" s="92">
        <v>10</v>
      </c>
      <c r="E471" s="93">
        <v>0.833333333333333</v>
      </c>
    </row>
    <row r="472" spans="1:5">
      <c r="A472" s="128" t="s">
        <v>1049</v>
      </c>
      <c r="B472" s="113" t="s">
        <v>1039</v>
      </c>
      <c r="C472" s="94">
        <v>68.75</v>
      </c>
      <c r="D472" s="92">
        <v>11</v>
      </c>
      <c r="E472" s="93">
        <v>0.916666666666667</v>
      </c>
    </row>
    <row r="473" spans="1:5">
      <c r="A473" s="128" t="s">
        <v>1050</v>
      </c>
      <c r="B473" s="113" t="s">
        <v>1039</v>
      </c>
      <c r="C473" s="94">
        <v>68.32</v>
      </c>
      <c r="D473" s="92">
        <v>12</v>
      </c>
      <c r="E473" s="93">
        <v>1</v>
      </c>
    </row>
    <row r="474" spans="1:5">
      <c r="A474" s="113"/>
      <c r="B474" s="113"/>
      <c r="C474" s="113"/>
      <c r="D474" s="114"/>
      <c r="E474" s="114"/>
    </row>
    <row r="475" spans="1:5">
      <c r="A475" s="113" t="s">
        <v>1</v>
      </c>
      <c r="B475" s="113" t="s">
        <v>2</v>
      </c>
      <c r="C475" s="113" t="s">
        <v>3</v>
      </c>
      <c r="D475" s="114" t="s">
        <v>4</v>
      </c>
      <c r="E475" s="114" t="s">
        <v>5</v>
      </c>
    </row>
    <row r="476" spans="1:5">
      <c r="A476" s="94" t="s">
        <v>1051</v>
      </c>
      <c r="B476" s="113" t="s">
        <v>1052</v>
      </c>
      <c r="C476" s="94">
        <v>85.56</v>
      </c>
      <c r="D476" s="92">
        <v>1</v>
      </c>
      <c r="E476" s="93">
        <v>0.0416666666666667</v>
      </c>
    </row>
    <row r="477" spans="1:5">
      <c r="A477" s="94" t="s">
        <v>1053</v>
      </c>
      <c r="B477" s="113" t="s">
        <v>1052</v>
      </c>
      <c r="C477" s="94">
        <v>85.52</v>
      </c>
      <c r="D477" s="92">
        <v>2</v>
      </c>
      <c r="E477" s="93">
        <v>0.0833333333333333</v>
      </c>
    </row>
    <row r="478" spans="1:5">
      <c r="A478" s="94" t="s">
        <v>1054</v>
      </c>
      <c r="B478" s="113" t="s">
        <v>1052</v>
      </c>
      <c r="C478" s="94">
        <v>84.48</v>
      </c>
      <c r="D478" s="92">
        <v>3</v>
      </c>
      <c r="E478" s="93">
        <v>0.125</v>
      </c>
    </row>
    <row r="479" spans="1:5">
      <c r="A479" s="94" t="s">
        <v>1055</v>
      </c>
      <c r="B479" s="113" t="s">
        <v>1052</v>
      </c>
      <c r="C479" s="94">
        <v>83.285</v>
      </c>
      <c r="D479" s="92">
        <v>4</v>
      </c>
      <c r="E479" s="93">
        <v>0.166666666666667</v>
      </c>
    </row>
    <row r="480" spans="1:5">
      <c r="A480" s="94" t="s">
        <v>1056</v>
      </c>
      <c r="B480" s="113" t="s">
        <v>1052</v>
      </c>
      <c r="C480" s="94">
        <v>80.91</v>
      </c>
      <c r="D480" s="92">
        <v>5</v>
      </c>
      <c r="E480" s="93">
        <v>0.208333333333333</v>
      </c>
    </row>
    <row r="481" spans="1:5">
      <c r="A481" s="94" t="s">
        <v>1057</v>
      </c>
      <c r="B481" s="113" t="s">
        <v>1052</v>
      </c>
      <c r="C481" s="94">
        <v>79.77</v>
      </c>
      <c r="D481" s="92">
        <v>6</v>
      </c>
      <c r="E481" s="93">
        <v>0.25</v>
      </c>
    </row>
    <row r="482" spans="1:5">
      <c r="A482" s="94" t="s">
        <v>1058</v>
      </c>
      <c r="B482" s="113" t="s">
        <v>1052</v>
      </c>
      <c r="C482" s="94">
        <v>75</v>
      </c>
      <c r="D482" s="92">
        <v>7</v>
      </c>
      <c r="E482" s="93">
        <v>0.291666666666667</v>
      </c>
    </row>
    <row r="483" spans="1:5">
      <c r="A483" s="94" t="s">
        <v>1059</v>
      </c>
      <c r="B483" s="113" t="s">
        <v>1052</v>
      </c>
      <c r="C483" s="94">
        <v>74.28</v>
      </c>
      <c r="D483" s="92">
        <v>8</v>
      </c>
      <c r="E483" s="93">
        <v>0.333333333333333</v>
      </c>
    </row>
    <row r="484" spans="1:5">
      <c r="A484" s="94" t="s">
        <v>1060</v>
      </c>
      <c r="B484" s="113" t="s">
        <v>1052</v>
      </c>
      <c r="C484" s="94">
        <v>72.4</v>
      </c>
      <c r="D484" s="92">
        <v>9</v>
      </c>
      <c r="E484" s="93">
        <v>0.375</v>
      </c>
    </row>
    <row r="485" spans="1:5">
      <c r="A485" s="94" t="s">
        <v>1061</v>
      </c>
      <c r="B485" s="113" t="s">
        <v>1052</v>
      </c>
      <c r="C485" s="94">
        <v>72.1</v>
      </c>
      <c r="D485" s="92">
        <v>10</v>
      </c>
      <c r="E485" s="93">
        <v>0.416666666666667</v>
      </c>
    </row>
    <row r="486" spans="1:5">
      <c r="A486" s="94" t="s">
        <v>1062</v>
      </c>
      <c r="B486" s="113" t="s">
        <v>1052</v>
      </c>
      <c r="C486" s="94">
        <v>71.68</v>
      </c>
      <c r="D486" s="92">
        <v>11</v>
      </c>
      <c r="E486" s="93">
        <v>0.458333333333333</v>
      </c>
    </row>
    <row r="487" spans="1:5">
      <c r="A487" s="94" t="s">
        <v>1063</v>
      </c>
      <c r="B487" s="113" t="s">
        <v>1052</v>
      </c>
      <c r="C487" s="94">
        <v>71</v>
      </c>
      <c r="D487" s="92">
        <v>12</v>
      </c>
      <c r="E487" s="93">
        <v>0.5</v>
      </c>
    </row>
    <row r="488" spans="1:5">
      <c r="A488" s="94" t="s">
        <v>1064</v>
      </c>
      <c r="B488" s="113" t="s">
        <v>1052</v>
      </c>
      <c r="C488" s="94">
        <v>70.9</v>
      </c>
      <c r="D488" s="92">
        <v>13</v>
      </c>
      <c r="E488" s="93">
        <v>0.541666666666667</v>
      </c>
    </row>
    <row r="489" spans="1:5">
      <c r="A489" s="94" t="s">
        <v>1065</v>
      </c>
      <c r="B489" s="113" t="s">
        <v>1052</v>
      </c>
      <c r="C489" s="94">
        <v>70.7</v>
      </c>
      <c r="D489" s="92">
        <v>14</v>
      </c>
      <c r="E489" s="93">
        <v>0.583333333333333</v>
      </c>
    </row>
    <row r="490" spans="1:5">
      <c r="A490" s="94" t="s">
        <v>1066</v>
      </c>
      <c r="B490" s="113" t="s">
        <v>1052</v>
      </c>
      <c r="C490" s="94">
        <v>70.4</v>
      </c>
      <c r="D490" s="92">
        <v>15</v>
      </c>
      <c r="E490" s="93">
        <v>0.625</v>
      </c>
    </row>
    <row r="491" spans="1:5">
      <c r="A491" s="94" t="s">
        <v>1067</v>
      </c>
      <c r="B491" s="113" t="s">
        <v>1052</v>
      </c>
      <c r="C491" s="94">
        <v>69.3</v>
      </c>
      <c r="D491" s="92">
        <v>16</v>
      </c>
      <c r="E491" s="93">
        <v>0.666666666666667</v>
      </c>
    </row>
    <row r="492" spans="1:5">
      <c r="A492" s="94" t="s">
        <v>1068</v>
      </c>
      <c r="B492" s="113" t="s">
        <v>1052</v>
      </c>
      <c r="C492" s="94">
        <v>68.86</v>
      </c>
      <c r="D492" s="92">
        <v>17</v>
      </c>
      <c r="E492" s="93">
        <v>0.708333333333333</v>
      </c>
    </row>
    <row r="493" spans="1:5">
      <c r="A493" s="94" t="s">
        <v>974</v>
      </c>
      <c r="B493" s="113" t="s">
        <v>1052</v>
      </c>
      <c r="C493" s="94">
        <v>68.45</v>
      </c>
      <c r="D493" s="92">
        <v>18</v>
      </c>
      <c r="E493" s="93">
        <v>0.75</v>
      </c>
    </row>
    <row r="494" spans="1:5">
      <c r="A494" s="94" t="s">
        <v>1069</v>
      </c>
      <c r="B494" s="113" t="s">
        <v>1052</v>
      </c>
      <c r="C494" s="94">
        <v>66.8</v>
      </c>
      <c r="D494" s="92">
        <v>19</v>
      </c>
      <c r="E494" s="93">
        <v>0.791666666666667</v>
      </c>
    </row>
    <row r="495" spans="1:5">
      <c r="A495" s="94" t="s">
        <v>1070</v>
      </c>
      <c r="B495" s="113" t="s">
        <v>1052</v>
      </c>
      <c r="C495" s="94">
        <v>66.4</v>
      </c>
      <c r="D495" s="92">
        <v>20</v>
      </c>
      <c r="E495" s="93">
        <v>0.833333333333333</v>
      </c>
    </row>
    <row r="496" spans="1:5">
      <c r="A496" s="94" t="s">
        <v>1071</v>
      </c>
      <c r="B496" s="113" t="s">
        <v>1052</v>
      </c>
      <c r="C496" s="94">
        <v>66.3</v>
      </c>
      <c r="D496" s="92">
        <v>21</v>
      </c>
      <c r="E496" s="93">
        <v>0.875</v>
      </c>
    </row>
    <row r="497" spans="1:5">
      <c r="A497" s="94" t="s">
        <v>1072</v>
      </c>
      <c r="B497" s="113" t="s">
        <v>1052</v>
      </c>
      <c r="C497" s="94">
        <v>64.3</v>
      </c>
      <c r="D497" s="92">
        <v>22</v>
      </c>
      <c r="E497" s="93">
        <v>0.916666666666667</v>
      </c>
    </row>
    <row r="498" spans="1:5">
      <c r="A498" s="94" t="s">
        <v>1073</v>
      </c>
      <c r="B498" s="113" t="s">
        <v>1052</v>
      </c>
      <c r="C498" s="94">
        <v>64</v>
      </c>
      <c r="D498" s="92">
        <v>23</v>
      </c>
      <c r="E498" s="93">
        <v>0.958333333333333</v>
      </c>
    </row>
    <row r="499" spans="1:5">
      <c r="A499" s="94" t="s">
        <v>1074</v>
      </c>
      <c r="B499" s="113" t="s">
        <v>1052</v>
      </c>
      <c r="C499" s="94">
        <v>62.25</v>
      </c>
      <c r="D499" s="92">
        <v>24</v>
      </c>
      <c r="E499" s="93">
        <v>1</v>
      </c>
    </row>
    <row r="500" spans="1:5">
      <c r="A500" s="113"/>
      <c r="B500" s="113"/>
      <c r="C500" s="113"/>
      <c r="D500" s="114"/>
      <c r="E500" s="114"/>
    </row>
    <row r="501" spans="1:5">
      <c r="A501" s="113" t="s">
        <v>1</v>
      </c>
      <c r="B501" s="113" t="s">
        <v>2</v>
      </c>
      <c r="C501" s="113" t="s">
        <v>3</v>
      </c>
      <c r="D501" s="114" t="s">
        <v>4</v>
      </c>
      <c r="E501" s="114" t="s">
        <v>5</v>
      </c>
    </row>
    <row r="502" spans="1:5">
      <c r="A502" s="169" t="s">
        <v>311</v>
      </c>
      <c r="B502" s="113" t="s">
        <v>1075</v>
      </c>
      <c r="C502" s="169">
        <v>84.34</v>
      </c>
      <c r="D502" s="217">
        <v>1</v>
      </c>
      <c r="E502" s="218">
        <v>0.0163934426229508</v>
      </c>
    </row>
    <row r="503" spans="1:5">
      <c r="A503" s="169" t="s">
        <v>1076</v>
      </c>
      <c r="B503" s="113" t="s">
        <v>1075</v>
      </c>
      <c r="C503" s="169">
        <v>81.735</v>
      </c>
      <c r="D503" s="217">
        <v>2</v>
      </c>
      <c r="E503" s="218">
        <v>0.0327868852459016</v>
      </c>
    </row>
    <row r="504" spans="1:5">
      <c r="A504" s="169" t="s">
        <v>1077</v>
      </c>
      <c r="B504" s="113" t="s">
        <v>1075</v>
      </c>
      <c r="C504" s="169">
        <v>81.675</v>
      </c>
      <c r="D504" s="217">
        <v>3</v>
      </c>
      <c r="E504" s="218">
        <v>0.0491803278688525</v>
      </c>
    </row>
    <row r="505" spans="1:5">
      <c r="A505" s="169" t="s">
        <v>1078</v>
      </c>
      <c r="B505" s="113" t="s">
        <v>1075</v>
      </c>
      <c r="C505" s="169">
        <v>81.46</v>
      </c>
      <c r="D505" s="217">
        <v>4</v>
      </c>
      <c r="E505" s="218">
        <v>0.0655737704918033</v>
      </c>
    </row>
    <row r="506" spans="1:5">
      <c r="A506" s="169" t="s">
        <v>1079</v>
      </c>
      <c r="B506" s="113" t="s">
        <v>1075</v>
      </c>
      <c r="C506" s="169">
        <v>81.431</v>
      </c>
      <c r="D506" s="217">
        <v>5</v>
      </c>
      <c r="E506" s="218">
        <v>0.0819672131147541</v>
      </c>
    </row>
    <row r="507" spans="1:5">
      <c r="A507" s="169" t="s">
        <v>1080</v>
      </c>
      <c r="B507" s="113" t="s">
        <v>1075</v>
      </c>
      <c r="C507" s="169">
        <v>81.42</v>
      </c>
      <c r="D507" s="217">
        <v>6</v>
      </c>
      <c r="E507" s="218">
        <v>0.0983606557377049</v>
      </c>
    </row>
    <row r="508" spans="1:5">
      <c r="A508" s="169" t="s">
        <v>1081</v>
      </c>
      <c r="B508" s="113" t="s">
        <v>1075</v>
      </c>
      <c r="C508" s="169">
        <v>80.25</v>
      </c>
      <c r="D508" s="217">
        <v>7</v>
      </c>
      <c r="E508" s="218">
        <v>0.114754098360656</v>
      </c>
    </row>
    <row r="509" spans="1:5">
      <c r="A509" s="169" t="s">
        <v>1082</v>
      </c>
      <c r="B509" s="113" t="s">
        <v>1075</v>
      </c>
      <c r="C509" s="169">
        <v>80.07</v>
      </c>
      <c r="D509" s="217">
        <v>8</v>
      </c>
      <c r="E509" s="218">
        <v>0.131147540983607</v>
      </c>
    </row>
    <row r="510" spans="1:5">
      <c r="A510" s="169" t="s">
        <v>1083</v>
      </c>
      <c r="B510" s="113" t="s">
        <v>1075</v>
      </c>
      <c r="C510" s="169">
        <v>78.66</v>
      </c>
      <c r="D510" s="217">
        <v>9</v>
      </c>
      <c r="E510" s="218">
        <v>0.147540983606557</v>
      </c>
    </row>
    <row r="511" spans="1:5">
      <c r="A511" s="169" t="s">
        <v>1084</v>
      </c>
      <c r="B511" s="113" t="s">
        <v>1075</v>
      </c>
      <c r="C511" s="169">
        <v>78.425</v>
      </c>
      <c r="D511" s="217">
        <v>10</v>
      </c>
      <c r="E511" s="218">
        <v>0.163934426229508</v>
      </c>
    </row>
    <row r="512" spans="1:5">
      <c r="A512" s="169" t="s">
        <v>1085</v>
      </c>
      <c r="B512" s="113" t="s">
        <v>1075</v>
      </c>
      <c r="C512" s="169">
        <v>78.215</v>
      </c>
      <c r="D512" s="217">
        <v>11</v>
      </c>
      <c r="E512" s="218">
        <v>0.180327868852459</v>
      </c>
    </row>
    <row r="513" spans="1:5">
      <c r="A513" s="169" t="s">
        <v>1086</v>
      </c>
      <c r="B513" s="113" t="s">
        <v>1075</v>
      </c>
      <c r="C513" s="169">
        <v>78.2</v>
      </c>
      <c r="D513" s="217">
        <v>12</v>
      </c>
      <c r="E513" s="218">
        <v>0.19672131147541</v>
      </c>
    </row>
    <row r="514" spans="1:5">
      <c r="A514" s="169" t="s">
        <v>1087</v>
      </c>
      <c r="B514" s="113" t="s">
        <v>1075</v>
      </c>
      <c r="C514" s="169">
        <v>78.185</v>
      </c>
      <c r="D514" s="217">
        <v>13</v>
      </c>
      <c r="E514" s="218">
        <v>0.213114754098361</v>
      </c>
    </row>
    <row r="515" spans="1:5">
      <c r="A515" s="169" t="s">
        <v>1088</v>
      </c>
      <c r="B515" s="113" t="s">
        <v>1075</v>
      </c>
      <c r="C515" s="169">
        <v>77.42</v>
      </c>
      <c r="D515" s="217">
        <v>14</v>
      </c>
      <c r="E515" s="218">
        <v>0.229508196721311</v>
      </c>
    </row>
    <row r="516" spans="1:5">
      <c r="A516" s="169" t="s">
        <v>1089</v>
      </c>
      <c r="B516" s="113" t="s">
        <v>1075</v>
      </c>
      <c r="C516" s="169">
        <v>77.225</v>
      </c>
      <c r="D516" s="217">
        <v>15</v>
      </c>
      <c r="E516" s="218">
        <v>0.245901639344262</v>
      </c>
    </row>
    <row r="517" spans="1:5">
      <c r="A517" s="169" t="s">
        <v>1090</v>
      </c>
      <c r="B517" s="113" t="s">
        <v>1075</v>
      </c>
      <c r="C517" s="169">
        <v>76.705</v>
      </c>
      <c r="D517" s="217">
        <v>16</v>
      </c>
      <c r="E517" s="218">
        <v>0.262295081967213</v>
      </c>
    </row>
    <row r="518" spans="1:5">
      <c r="A518" s="169" t="s">
        <v>1091</v>
      </c>
      <c r="B518" s="113" t="s">
        <v>1075</v>
      </c>
      <c r="C518" s="169">
        <v>76.64</v>
      </c>
      <c r="D518" s="217">
        <v>17</v>
      </c>
      <c r="E518" s="218">
        <v>0.278688524590164</v>
      </c>
    </row>
    <row r="519" spans="1:5">
      <c r="A519" s="169" t="s">
        <v>1092</v>
      </c>
      <c r="B519" s="113" t="s">
        <v>1075</v>
      </c>
      <c r="C519" s="169">
        <v>76.41</v>
      </c>
      <c r="D519" s="217">
        <v>18</v>
      </c>
      <c r="E519" s="218">
        <v>0.295081967213115</v>
      </c>
    </row>
    <row r="520" spans="1:5">
      <c r="A520" s="169" t="s">
        <v>1093</v>
      </c>
      <c r="B520" s="113" t="s">
        <v>1075</v>
      </c>
      <c r="C520" s="169">
        <v>76.25</v>
      </c>
      <c r="D520" s="217">
        <v>19</v>
      </c>
      <c r="E520" s="218">
        <v>0.311475409836066</v>
      </c>
    </row>
    <row r="521" spans="1:5">
      <c r="A521" s="169" t="s">
        <v>1094</v>
      </c>
      <c r="B521" s="113" t="s">
        <v>1075</v>
      </c>
      <c r="C521" s="169">
        <v>76.185</v>
      </c>
      <c r="D521" s="217">
        <v>20</v>
      </c>
      <c r="E521" s="218">
        <v>0.327868852459016</v>
      </c>
    </row>
    <row r="522" spans="1:5">
      <c r="A522" s="169" t="s">
        <v>1095</v>
      </c>
      <c r="B522" s="113" t="s">
        <v>1075</v>
      </c>
      <c r="C522" s="169">
        <v>75.335</v>
      </c>
      <c r="D522" s="217">
        <v>21</v>
      </c>
      <c r="E522" s="218">
        <v>0.344262295081967</v>
      </c>
    </row>
    <row r="523" spans="1:5">
      <c r="A523" s="169" t="s">
        <v>1096</v>
      </c>
      <c r="B523" s="113" t="s">
        <v>1075</v>
      </c>
      <c r="C523" s="169">
        <v>75.155</v>
      </c>
      <c r="D523" s="217">
        <v>22</v>
      </c>
      <c r="E523" s="218">
        <v>0.360655737704918</v>
      </c>
    </row>
    <row r="524" spans="1:5">
      <c r="A524" s="169" t="s">
        <v>1097</v>
      </c>
      <c r="B524" s="113" t="s">
        <v>1075</v>
      </c>
      <c r="C524" s="169">
        <v>74.76</v>
      </c>
      <c r="D524" s="217">
        <v>23</v>
      </c>
      <c r="E524" s="218">
        <v>0.377049180327869</v>
      </c>
    </row>
    <row r="525" spans="1:5">
      <c r="A525" s="169" t="s">
        <v>1098</v>
      </c>
      <c r="B525" s="113" t="s">
        <v>1075</v>
      </c>
      <c r="C525" s="169">
        <v>74.455</v>
      </c>
      <c r="D525" s="217">
        <v>24</v>
      </c>
      <c r="E525" s="218">
        <v>0.39344262295082</v>
      </c>
    </row>
    <row r="526" spans="1:5">
      <c r="A526" s="169" t="s">
        <v>1099</v>
      </c>
      <c r="B526" s="113" t="s">
        <v>1075</v>
      </c>
      <c r="C526" s="169">
        <v>74.315</v>
      </c>
      <c r="D526" s="217">
        <v>25</v>
      </c>
      <c r="E526" s="218">
        <v>0.409836065573771</v>
      </c>
    </row>
    <row r="527" spans="1:5">
      <c r="A527" s="169" t="s">
        <v>1100</v>
      </c>
      <c r="B527" s="113" t="s">
        <v>1075</v>
      </c>
      <c r="C527" s="169">
        <v>73.625</v>
      </c>
      <c r="D527" s="217">
        <v>26</v>
      </c>
      <c r="E527" s="218">
        <v>0.426229508196721</v>
      </c>
    </row>
    <row r="528" spans="1:5">
      <c r="A528" s="169" t="s">
        <v>1101</v>
      </c>
      <c r="B528" s="113" t="s">
        <v>1075</v>
      </c>
      <c r="C528" s="169">
        <v>73.435</v>
      </c>
      <c r="D528" s="217">
        <v>27</v>
      </c>
      <c r="E528" s="218">
        <v>0.442622950819672</v>
      </c>
    </row>
    <row r="529" spans="1:5">
      <c r="A529" s="169" t="s">
        <v>1102</v>
      </c>
      <c r="B529" s="113" t="s">
        <v>1075</v>
      </c>
      <c r="C529" s="169">
        <v>73.1</v>
      </c>
      <c r="D529" s="217">
        <v>28</v>
      </c>
      <c r="E529" s="218">
        <v>0.459016393442623</v>
      </c>
    </row>
    <row r="530" spans="1:5">
      <c r="A530" s="169" t="s">
        <v>1103</v>
      </c>
      <c r="B530" s="113" t="s">
        <v>1075</v>
      </c>
      <c r="C530" s="169">
        <v>72.87</v>
      </c>
      <c r="D530" s="217">
        <v>29</v>
      </c>
      <c r="E530" s="218">
        <v>0.475409836065574</v>
      </c>
    </row>
    <row r="531" spans="1:5">
      <c r="A531" s="169" t="s">
        <v>1104</v>
      </c>
      <c r="B531" s="113" t="s">
        <v>1075</v>
      </c>
      <c r="C531" s="169">
        <v>72.65</v>
      </c>
      <c r="D531" s="217">
        <v>30</v>
      </c>
      <c r="E531" s="218">
        <v>0.491803278688525</v>
      </c>
    </row>
    <row r="532" spans="1:5">
      <c r="A532" s="169" t="s">
        <v>1105</v>
      </c>
      <c r="B532" s="113" t="s">
        <v>1075</v>
      </c>
      <c r="C532" s="169">
        <v>72.035</v>
      </c>
      <c r="D532" s="217">
        <v>31</v>
      </c>
      <c r="E532" s="218">
        <v>0.508196721311475</v>
      </c>
    </row>
    <row r="533" spans="1:5">
      <c r="A533" s="169" t="s">
        <v>1106</v>
      </c>
      <c r="B533" s="113" t="s">
        <v>1075</v>
      </c>
      <c r="C533" s="169">
        <v>71.79</v>
      </c>
      <c r="D533" s="217">
        <v>32</v>
      </c>
      <c r="E533" s="218">
        <v>0.524590163934426</v>
      </c>
    </row>
    <row r="534" spans="1:5">
      <c r="A534" s="169" t="s">
        <v>1107</v>
      </c>
      <c r="B534" s="113" t="s">
        <v>1075</v>
      </c>
      <c r="C534" s="169">
        <v>71.765</v>
      </c>
      <c r="D534" s="217">
        <v>33</v>
      </c>
      <c r="E534" s="218">
        <v>0.540983606557377</v>
      </c>
    </row>
    <row r="535" spans="1:5">
      <c r="A535" s="169" t="s">
        <v>1108</v>
      </c>
      <c r="B535" s="113" t="s">
        <v>1075</v>
      </c>
      <c r="C535" s="169">
        <v>71.575</v>
      </c>
      <c r="D535" s="217">
        <v>34</v>
      </c>
      <c r="E535" s="218">
        <v>0.557377049180328</v>
      </c>
    </row>
    <row r="536" spans="1:5">
      <c r="A536" s="169" t="s">
        <v>1109</v>
      </c>
      <c r="B536" s="113" t="s">
        <v>1075</v>
      </c>
      <c r="C536" s="169">
        <v>71.305</v>
      </c>
      <c r="D536" s="217">
        <v>35</v>
      </c>
      <c r="E536" s="218">
        <v>0.573770491803279</v>
      </c>
    </row>
    <row r="537" spans="1:5">
      <c r="A537" s="169" t="s">
        <v>1110</v>
      </c>
      <c r="B537" s="113" t="s">
        <v>1075</v>
      </c>
      <c r="C537" s="169">
        <v>70.685</v>
      </c>
      <c r="D537" s="217">
        <v>36</v>
      </c>
      <c r="E537" s="218">
        <v>0.590163934426229</v>
      </c>
    </row>
    <row r="538" spans="1:5">
      <c r="A538" s="169" t="s">
        <v>1111</v>
      </c>
      <c r="B538" s="113" t="s">
        <v>1075</v>
      </c>
      <c r="C538" s="169">
        <v>70.435</v>
      </c>
      <c r="D538" s="217">
        <v>37</v>
      </c>
      <c r="E538" s="218">
        <v>0.60655737704918</v>
      </c>
    </row>
    <row r="539" spans="1:5">
      <c r="A539" s="169" t="s">
        <v>1112</v>
      </c>
      <c r="B539" s="113" t="s">
        <v>1075</v>
      </c>
      <c r="C539" s="169">
        <v>70.255</v>
      </c>
      <c r="D539" s="217">
        <v>38</v>
      </c>
      <c r="E539" s="218">
        <v>0.622950819672131</v>
      </c>
    </row>
    <row r="540" spans="1:5">
      <c r="A540" s="169" t="s">
        <v>1113</v>
      </c>
      <c r="B540" s="113" t="s">
        <v>1075</v>
      </c>
      <c r="C540" s="169">
        <v>69.705</v>
      </c>
      <c r="D540" s="217">
        <v>39</v>
      </c>
      <c r="E540" s="218">
        <v>0.639344262295082</v>
      </c>
    </row>
    <row r="541" spans="1:5">
      <c r="A541" s="169" t="s">
        <v>1114</v>
      </c>
      <c r="B541" s="113" t="s">
        <v>1075</v>
      </c>
      <c r="C541" s="169">
        <v>69.46</v>
      </c>
      <c r="D541" s="217">
        <v>40</v>
      </c>
      <c r="E541" s="218">
        <v>0.655737704918033</v>
      </c>
    </row>
    <row r="542" spans="1:5">
      <c r="A542" s="169" t="s">
        <v>1115</v>
      </c>
      <c r="B542" s="113" t="s">
        <v>1075</v>
      </c>
      <c r="C542" s="169">
        <v>69.155</v>
      </c>
      <c r="D542" s="217">
        <v>41</v>
      </c>
      <c r="E542" s="218">
        <v>0.672131147540984</v>
      </c>
    </row>
    <row r="543" spans="1:5">
      <c r="A543" s="169" t="s">
        <v>1116</v>
      </c>
      <c r="B543" s="113" t="s">
        <v>1075</v>
      </c>
      <c r="C543" s="169">
        <v>69.09</v>
      </c>
      <c r="D543" s="217">
        <v>42</v>
      </c>
      <c r="E543" s="218">
        <v>0.688524590163934</v>
      </c>
    </row>
    <row r="544" spans="1:5">
      <c r="A544" s="169" t="s">
        <v>1117</v>
      </c>
      <c r="B544" s="113" t="s">
        <v>1075</v>
      </c>
      <c r="C544" s="169">
        <v>68.685</v>
      </c>
      <c r="D544" s="217">
        <v>43</v>
      </c>
      <c r="E544" s="218">
        <v>0.704918032786885</v>
      </c>
    </row>
    <row r="545" spans="1:5">
      <c r="A545" s="169" t="s">
        <v>1118</v>
      </c>
      <c r="B545" s="113" t="s">
        <v>1075</v>
      </c>
      <c r="C545" s="169">
        <v>68.485</v>
      </c>
      <c r="D545" s="217">
        <v>44</v>
      </c>
      <c r="E545" s="218">
        <v>0.721311475409836</v>
      </c>
    </row>
    <row r="546" spans="1:5">
      <c r="A546" s="169" t="s">
        <v>1119</v>
      </c>
      <c r="B546" s="113" t="s">
        <v>1075</v>
      </c>
      <c r="C546" s="169">
        <v>68.46</v>
      </c>
      <c r="D546" s="217">
        <v>45</v>
      </c>
      <c r="E546" s="218">
        <v>0.737704918032787</v>
      </c>
    </row>
    <row r="547" spans="1:5">
      <c r="A547" s="169" t="s">
        <v>1120</v>
      </c>
      <c r="B547" s="113" t="s">
        <v>1075</v>
      </c>
      <c r="C547" s="169">
        <v>68.29</v>
      </c>
      <c r="D547" s="217">
        <v>46</v>
      </c>
      <c r="E547" s="218">
        <v>0.754098360655738</v>
      </c>
    </row>
    <row r="548" spans="1:5">
      <c r="A548" s="169" t="s">
        <v>1121</v>
      </c>
      <c r="B548" s="113" t="s">
        <v>1075</v>
      </c>
      <c r="C548" s="169">
        <v>67.94</v>
      </c>
      <c r="D548" s="217">
        <v>47</v>
      </c>
      <c r="E548" s="218">
        <v>0.770491803278688</v>
      </c>
    </row>
    <row r="549" spans="1:5">
      <c r="A549" s="169" t="s">
        <v>1122</v>
      </c>
      <c r="B549" s="113" t="s">
        <v>1075</v>
      </c>
      <c r="C549" s="169">
        <v>67.685</v>
      </c>
      <c r="D549" s="217">
        <v>48</v>
      </c>
      <c r="E549" s="218">
        <v>0.786885245901639</v>
      </c>
    </row>
    <row r="550" spans="1:5">
      <c r="A550" s="169" t="s">
        <v>1123</v>
      </c>
      <c r="B550" s="113" t="s">
        <v>1075</v>
      </c>
      <c r="C550" s="169">
        <v>67.35</v>
      </c>
      <c r="D550" s="217">
        <v>49</v>
      </c>
      <c r="E550" s="218">
        <v>0.80327868852459</v>
      </c>
    </row>
    <row r="551" spans="1:5">
      <c r="A551" s="169" t="s">
        <v>1124</v>
      </c>
      <c r="B551" s="113" t="s">
        <v>1075</v>
      </c>
      <c r="C551" s="169">
        <v>67.015</v>
      </c>
      <c r="D551" s="217">
        <v>50</v>
      </c>
      <c r="E551" s="218">
        <v>0.819672131147541</v>
      </c>
    </row>
    <row r="552" spans="1:5">
      <c r="A552" s="169" t="s">
        <v>1125</v>
      </c>
      <c r="B552" s="113" t="s">
        <v>1075</v>
      </c>
      <c r="C552" s="169">
        <v>66.765</v>
      </c>
      <c r="D552" s="217">
        <v>51</v>
      </c>
      <c r="E552" s="218">
        <v>0.836065573770492</v>
      </c>
    </row>
    <row r="553" spans="1:5">
      <c r="A553" s="169" t="s">
        <v>1126</v>
      </c>
      <c r="B553" s="113" t="s">
        <v>1075</v>
      </c>
      <c r="C553" s="169">
        <v>66.685</v>
      </c>
      <c r="D553" s="217">
        <v>52</v>
      </c>
      <c r="E553" s="218">
        <v>0.852459016393443</v>
      </c>
    </row>
    <row r="554" spans="1:5">
      <c r="A554" s="169" t="s">
        <v>1127</v>
      </c>
      <c r="B554" s="113" t="s">
        <v>1075</v>
      </c>
      <c r="C554" s="169">
        <v>66.13</v>
      </c>
      <c r="D554" s="217">
        <v>53</v>
      </c>
      <c r="E554" s="218">
        <v>0.868852459016393</v>
      </c>
    </row>
    <row r="555" spans="1:5">
      <c r="A555" s="169" t="s">
        <v>1128</v>
      </c>
      <c r="B555" s="113" t="s">
        <v>1075</v>
      </c>
      <c r="C555" s="169">
        <v>65.82</v>
      </c>
      <c r="D555" s="217">
        <v>54</v>
      </c>
      <c r="E555" s="218">
        <v>0.885245901639344</v>
      </c>
    </row>
    <row r="556" spans="1:5">
      <c r="A556" s="169" t="s">
        <v>1129</v>
      </c>
      <c r="B556" s="113" t="s">
        <v>1075</v>
      </c>
      <c r="C556" s="169">
        <v>65.7</v>
      </c>
      <c r="D556" s="217">
        <v>55</v>
      </c>
      <c r="E556" s="218">
        <v>0.901639344262295</v>
      </c>
    </row>
    <row r="557" spans="1:5">
      <c r="A557" s="169" t="s">
        <v>1130</v>
      </c>
      <c r="B557" s="113" t="s">
        <v>1075</v>
      </c>
      <c r="C557" s="169">
        <v>65.35</v>
      </c>
      <c r="D557" s="217">
        <v>56</v>
      </c>
      <c r="E557" s="218">
        <v>0.918032786885246</v>
      </c>
    </row>
    <row r="558" spans="1:5">
      <c r="A558" s="169" t="s">
        <v>1131</v>
      </c>
      <c r="B558" s="113" t="s">
        <v>1075</v>
      </c>
      <c r="C558" s="169">
        <v>64.155</v>
      </c>
      <c r="D558" s="217">
        <v>57</v>
      </c>
      <c r="E558" s="218">
        <v>0.934426229508197</v>
      </c>
    </row>
    <row r="559" spans="1:5">
      <c r="A559" s="169" t="s">
        <v>1132</v>
      </c>
      <c r="B559" s="113" t="s">
        <v>1075</v>
      </c>
      <c r="C559" s="169">
        <v>64.155</v>
      </c>
      <c r="D559" s="217">
        <v>58</v>
      </c>
      <c r="E559" s="218">
        <v>0.950819672131147</v>
      </c>
    </row>
    <row r="560" spans="1:5">
      <c r="A560" s="169" t="s">
        <v>1133</v>
      </c>
      <c r="B560" s="113" t="s">
        <v>1075</v>
      </c>
      <c r="C560" s="169">
        <v>64.07</v>
      </c>
      <c r="D560" s="217">
        <v>59</v>
      </c>
      <c r="E560" s="218">
        <v>0.967213114754098</v>
      </c>
    </row>
    <row r="561" spans="1:5">
      <c r="A561" s="169" t="s">
        <v>1134</v>
      </c>
      <c r="B561" s="113" t="s">
        <v>1075</v>
      </c>
      <c r="C561" s="169">
        <v>64.07</v>
      </c>
      <c r="D561" s="217">
        <v>60</v>
      </c>
      <c r="E561" s="218">
        <v>0.983606557377049</v>
      </c>
    </row>
    <row r="562" spans="1:5">
      <c r="A562" s="169" t="s">
        <v>1135</v>
      </c>
      <c r="B562" s="113" t="s">
        <v>1075</v>
      </c>
      <c r="C562" s="169">
        <v>63.265</v>
      </c>
      <c r="D562" s="217">
        <v>61</v>
      </c>
      <c r="E562" s="218">
        <v>1</v>
      </c>
    </row>
    <row r="563" spans="1:5">
      <c r="A563" s="113"/>
      <c r="B563" s="113"/>
      <c r="C563" s="113"/>
      <c r="D563" s="114"/>
      <c r="E563" s="114"/>
    </row>
    <row r="564" spans="1:5">
      <c r="A564" s="113" t="s">
        <v>1</v>
      </c>
      <c r="B564" s="113" t="s">
        <v>2</v>
      </c>
      <c r="C564" s="113" t="s">
        <v>3</v>
      </c>
      <c r="D564" s="114" t="s">
        <v>4</v>
      </c>
      <c r="E564" s="114" t="s">
        <v>5</v>
      </c>
    </row>
    <row r="565" spans="1:5">
      <c r="A565" s="5" t="s">
        <v>1136</v>
      </c>
      <c r="B565" s="113" t="s">
        <v>1137</v>
      </c>
      <c r="C565" s="94">
        <v>86.56</v>
      </c>
      <c r="D565" s="92">
        <v>1</v>
      </c>
      <c r="E565" s="219">
        <v>0.0163934426229508</v>
      </c>
    </row>
    <row r="566" spans="1:5">
      <c r="A566" s="5" t="s">
        <v>1138</v>
      </c>
      <c r="B566" s="113" t="s">
        <v>1137</v>
      </c>
      <c r="C566" s="94">
        <v>85.49</v>
      </c>
      <c r="D566" s="92">
        <v>2</v>
      </c>
      <c r="E566" s="219">
        <v>0.0327868852459016</v>
      </c>
    </row>
    <row r="567" spans="1:5">
      <c r="A567" s="5" t="s">
        <v>1139</v>
      </c>
      <c r="B567" s="113" t="s">
        <v>1137</v>
      </c>
      <c r="C567" s="94">
        <v>83.46</v>
      </c>
      <c r="D567" s="92">
        <v>3</v>
      </c>
      <c r="E567" s="219">
        <v>0.0491803278688525</v>
      </c>
    </row>
    <row r="568" spans="1:5">
      <c r="A568" s="5" t="s">
        <v>1140</v>
      </c>
      <c r="B568" s="113" t="s">
        <v>1137</v>
      </c>
      <c r="C568" s="94">
        <v>83.205</v>
      </c>
      <c r="D568" s="92">
        <v>4</v>
      </c>
      <c r="E568" s="219">
        <v>0.0655737704918033</v>
      </c>
    </row>
    <row r="569" spans="1:5">
      <c r="A569" s="5" t="s">
        <v>1141</v>
      </c>
      <c r="B569" s="113" t="s">
        <v>1137</v>
      </c>
      <c r="C569" s="94">
        <v>82.66</v>
      </c>
      <c r="D569" s="92">
        <v>5</v>
      </c>
      <c r="E569" s="219">
        <v>0.0819672131147541</v>
      </c>
    </row>
    <row r="570" spans="1:5">
      <c r="A570" s="5" t="s">
        <v>1142</v>
      </c>
      <c r="B570" s="113" t="s">
        <v>1137</v>
      </c>
      <c r="C570" s="94">
        <v>79.2</v>
      </c>
      <c r="D570" s="92">
        <v>6</v>
      </c>
      <c r="E570" s="219">
        <v>0.0983606557377049</v>
      </c>
    </row>
    <row r="571" spans="1:5">
      <c r="A571" s="5" t="s">
        <v>1143</v>
      </c>
      <c r="B571" s="113" t="s">
        <v>1137</v>
      </c>
      <c r="C571" s="94">
        <v>78.745</v>
      </c>
      <c r="D571" s="92">
        <v>7</v>
      </c>
      <c r="E571" s="219">
        <v>0.114754098360656</v>
      </c>
    </row>
    <row r="572" spans="1:5">
      <c r="A572" s="5" t="s">
        <v>1144</v>
      </c>
      <c r="B572" s="113" t="s">
        <v>1137</v>
      </c>
      <c r="C572" s="94">
        <v>78</v>
      </c>
      <c r="D572" s="92">
        <v>8</v>
      </c>
      <c r="E572" s="219">
        <v>0.131147540983607</v>
      </c>
    </row>
    <row r="573" spans="1:5">
      <c r="A573" s="5" t="s">
        <v>1145</v>
      </c>
      <c r="B573" s="113" t="s">
        <v>1137</v>
      </c>
      <c r="C573" s="94">
        <v>75.89</v>
      </c>
      <c r="D573" s="92">
        <v>9</v>
      </c>
      <c r="E573" s="219">
        <v>0.147540983606557</v>
      </c>
    </row>
    <row r="574" spans="1:5">
      <c r="A574" s="5" t="s">
        <v>1146</v>
      </c>
      <c r="B574" s="113" t="s">
        <v>1137</v>
      </c>
      <c r="C574" s="94">
        <v>75.82</v>
      </c>
      <c r="D574" s="92">
        <v>10</v>
      </c>
      <c r="E574" s="219">
        <v>0.163934426229508</v>
      </c>
    </row>
    <row r="575" spans="1:5">
      <c r="A575" s="5" t="s">
        <v>1147</v>
      </c>
      <c r="B575" s="113" t="s">
        <v>1137</v>
      </c>
      <c r="C575" s="94">
        <v>75.52</v>
      </c>
      <c r="D575" s="92">
        <v>11</v>
      </c>
      <c r="E575" s="219">
        <v>0.180327868852459</v>
      </c>
    </row>
    <row r="576" spans="1:5">
      <c r="A576" s="5" t="s">
        <v>1148</v>
      </c>
      <c r="B576" s="113" t="s">
        <v>1137</v>
      </c>
      <c r="C576" s="94">
        <v>74.74</v>
      </c>
      <c r="D576" s="92">
        <v>12</v>
      </c>
      <c r="E576" s="219">
        <v>0.19672131147541</v>
      </c>
    </row>
    <row r="577" spans="1:5">
      <c r="A577" s="5" t="s">
        <v>1149</v>
      </c>
      <c r="B577" s="113" t="s">
        <v>1137</v>
      </c>
      <c r="C577" s="94">
        <v>74.34</v>
      </c>
      <c r="D577" s="92">
        <v>13</v>
      </c>
      <c r="E577" s="219">
        <v>0.213114754098361</v>
      </c>
    </row>
    <row r="578" spans="1:5">
      <c r="A578" s="5" t="s">
        <v>1150</v>
      </c>
      <c r="B578" s="113" t="s">
        <v>1137</v>
      </c>
      <c r="C578" s="94">
        <v>74.28</v>
      </c>
      <c r="D578" s="92">
        <v>14</v>
      </c>
      <c r="E578" s="219">
        <v>0.229508196721311</v>
      </c>
    </row>
    <row r="579" spans="1:5">
      <c r="A579" s="5" t="s">
        <v>1151</v>
      </c>
      <c r="B579" s="113" t="s">
        <v>1137</v>
      </c>
      <c r="C579" s="94">
        <v>74.27</v>
      </c>
      <c r="D579" s="92">
        <v>15</v>
      </c>
      <c r="E579" s="219">
        <v>0.245901639344262</v>
      </c>
    </row>
    <row r="580" spans="1:5">
      <c r="A580" s="5" t="s">
        <v>1152</v>
      </c>
      <c r="B580" s="113" t="s">
        <v>1137</v>
      </c>
      <c r="C580" s="94">
        <v>73.47</v>
      </c>
      <c r="D580" s="92">
        <v>16</v>
      </c>
      <c r="E580" s="219">
        <v>0.262295081967213</v>
      </c>
    </row>
    <row r="581" spans="1:5">
      <c r="A581" s="5" t="s">
        <v>1153</v>
      </c>
      <c r="B581" s="113" t="s">
        <v>1137</v>
      </c>
      <c r="C581" s="94">
        <v>73.385</v>
      </c>
      <c r="D581" s="92">
        <v>17</v>
      </c>
      <c r="E581" s="219">
        <v>0.278688524590164</v>
      </c>
    </row>
    <row r="582" spans="1:5">
      <c r="A582" s="5" t="s">
        <v>1154</v>
      </c>
      <c r="B582" s="113" t="s">
        <v>1137</v>
      </c>
      <c r="C582" s="94">
        <v>73.085</v>
      </c>
      <c r="D582" s="92">
        <v>18</v>
      </c>
      <c r="E582" s="219">
        <v>0.295081967213115</v>
      </c>
    </row>
    <row r="583" spans="1:5">
      <c r="A583" s="5" t="s">
        <v>1155</v>
      </c>
      <c r="B583" s="113" t="s">
        <v>1137</v>
      </c>
      <c r="C583" s="94">
        <v>72.685</v>
      </c>
      <c r="D583" s="92">
        <v>19</v>
      </c>
      <c r="E583" s="219">
        <v>0.311475409836066</v>
      </c>
    </row>
    <row r="584" spans="1:5">
      <c r="A584" s="5" t="s">
        <v>1156</v>
      </c>
      <c r="B584" s="113" t="s">
        <v>1137</v>
      </c>
      <c r="C584" s="94">
        <v>72.655</v>
      </c>
      <c r="D584" s="92">
        <v>20</v>
      </c>
      <c r="E584" s="219">
        <v>0.327868852459016</v>
      </c>
    </row>
    <row r="585" spans="1:5">
      <c r="A585" s="5" t="s">
        <v>1157</v>
      </c>
      <c r="B585" s="113" t="s">
        <v>1137</v>
      </c>
      <c r="C585" s="94">
        <v>72.48</v>
      </c>
      <c r="D585" s="92">
        <v>21</v>
      </c>
      <c r="E585" s="219">
        <v>0.344262295081967</v>
      </c>
    </row>
    <row r="586" spans="1:5">
      <c r="A586" s="5" t="s">
        <v>1158</v>
      </c>
      <c r="B586" s="113" t="s">
        <v>1137</v>
      </c>
      <c r="C586" s="94">
        <v>72.395</v>
      </c>
      <c r="D586" s="92">
        <v>22</v>
      </c>
      <c r="E586" s="219">
        <v>0.360655737704918</v>
      </c>
    </row>
    <row r="587" spans="1:5">
      <c r="A587" s="5" t="s">
        <v>1159</v>
      </c>
      <c r="B587" s="113" t="s">
        <v>1137</v>
      </c>
      <c r="C587" s="94">
        <v>72.13</v>
      </c>
      <c r="D587" s="92">
        <v>23</v>
      </c>
      <c r="E587" s="219">
        <v>0.377049180327869</v>
      </c>
    </row>
    <row r="588" spans="1:5">
      <c r="A588" s="5" t="s">
        <v>1160</v>
      </c>
      <c r="B588" s="113" t="s">
        <v>1137</v>
      </c>
      <c r="C588" s="94">
        <v>72.075</v>
      </c>
      <c r="D588" s="92">
        <v>24</v>
      </c>
      <c r="E588" s="219">
        <v>0.39344262295082</v>
      </c>
    </row>
    <row r="589" spans="1:5">
      <c r="A589" s="5" t="s">
        <v>1161</v>
      </c>
      <c r="B589" s="113" t="s">
        <v>1137</v>
      </c>
      <c r="C589" s="94">
        <v>72.04</v>
      </c>
      <c r="D589" s="92">
        <v>25</v>
      </c>
      <c r="E589" s="219">
        <v>0.409836065573771</v>
      </c>
    </row>
    <row r="590" spans="1:5">
      <c r="A590" s="5" t="s">
        <v>1162</v>
      </c>
      <c r="B590" s="113" t="s">
        <v>1137</v>
      </c>
      <c r="C590" s="94">
        <v>71.98</v>
      </c>
      <c r="D590" s="92">
        <v>26</v>
      </c>
      <c r="E590" s="219">
        <v>0.426229508196721</v>
      </c>
    </row>
    <row r="591" spans="1:5">
      <c r="A591" s="5" t="s">
        <v>1163</v>
      </c>
      <c r="B591" s="113" t="s">
        <v>1137</v>
      </c>
      <c r="C591" s="94">
        <v>71.545</v>
      </c>
      <c r="D591" s="92">
        <v>27</v>
      </c>
      <c r="E591" s="219">
        <v>0.442622950819672</v>
      </c>
    </row>
    <row r="592" spans="1:5">
      <c r="A592" s="5" t="s">
        <v>1164</v>
      </c>
      <c r="B592" s="113" t="s">
        <v>1137</v>
      </c>
      <c r="C592" s="94">
        <v>71.53</v>
      </c>
      <c r="D592" s="92">
        <v>28</v>
      </c>
      <c r="E592" s="219">
        <v>0.459016393442623</v>
      </c>
    </row>
    <row r="593" spans="1:5">
      <c r="A593" s="5" t="s">
        <v>1165</v>
      </c>
      <c r="B593" s="113" t="s">
        <v>1137</v>
      </c>
      <c r="C593" s="94">
        <v>71.43</v>
      </c>
      <c r="D593" s="92">
        <v>29</v>
      </c>
      <c r="E593" s="219">
        <v>0.475409836065574</v>
      </c>
    </row>
    <row r="594" spans="1:5">
      <c r="A594" s="5" t="s">
        <v>1166</v>
      </c>
      <c r="B594" s="113" t="s">
        <v>1137</v>
      </c>
      <c r="C594" s="94">
        <v>70.79</v>
      </c>
      <c r="D594" s="92">
        <v>30</v>
      </c>
      <c r="E594" s="219">
        <v>0.491803278688525</v>
      </c>
    </row>
    <row r="595" spans="1:5">
      <c r="A595" s="5" t="s">
        <v>1167</v>
      </c>
      <c r="B595" s="113" t="s">
        <v>1137</v>
      </c>
      <c r="C595" s="94">
        <v>70.425</v>
      </c>
      <c r="D595" s="92">
        <v>31</v>
      </c>
      <c r="E595" s="219">
        <v>0.508196721311475</v>
      </c>
    </row>
    <row r="596" spans="1:5">
      <c r="A596" s="5" t="s">
        <v>1168</v>
      </c>
      <c r="B596" s="113" t="s">
        <v>1137</v>
      </c>
      <c r="C596" s="94">
        <v>69.78</v>
      </c>
      <c r="D596" s="92">
        <v>32</v>
      </c>
      <c r="E596" s="219">
        <v>0.524590163934426</v>
      </c>
    </row>
    <row r="597" spans="1:5">
      <c r="A597" s="5" t="s">
        <v>1169</v>
      </c>
      <c r="B597" s="113" t="s">
        <v>1137</v>
      </c>
      <c r="C597" s="94">
        <v>69.615</v>
      </c>
      <c r="D597" s="92">
        <v>33</v>
      </c>
      <c r="E597" s="219">
        <v>0.540983606557377</v>
      </c>
    </row>
    <row r="598" spans="1:5">
      <c r="A598" s="5" t="s">
        <v>1170</v>
      </c>
      <c r="B598" s="113" t="s">
        <v>1137</v>
      </c>
      <c r="C598" s="94">
        <v>69.195</v>
      </c>
      <c r="D598" s="92">
        <v>34</v>
      </c>
      <c r="E598" s="219">
        <v>0.557377049180328</v>
      </c>
    </row>
    <row r="599" spans="1:5">
      <c r="A599" s="5" t="s">
        <v>1171</v>
      </c>
      <c r="B599" s="113" t="s">
        <v>1137</v>
      </c>
      <c r="C599" s="94">
        <v>69.015</v>
      </c>
      <c r="D599" s="92">
        <v>35</v>
      </c>
      <c r="E599" s="219">
        <v>0.573770491803279</v>
      </c>
    </row>
    <row r="600" spans="1:5">
      <c r="A600" s="5" t="s">
        <v>1172</v>
      </c>
      <c r="B600" s="113" t="s">
        <v>1137</v>
      </c>
      <c r="C600" s="94">
        <v>68.98</v>
      </c>
      <c r="D600" s="92">
        <v>36</v>
      </c>
      <c r="E600" s="219">
        <v>0.590163934426229</v>
      </c>
    </row>
    <row r="601" spans="1:5">
      <c r="A601" s="5" t="s">
        <v>1173</v>
      </c>
      <c r="B601" s="113" t="s">
        <v>1137</v>
      </c>
      <c r="C601" s="94">
        <v>68.87</v>
      </c>
      <c r="D601" s="92">
        <v>37</v>
      </c>
      <c r="E601" s="219">
        <v>0.60655737704918</v>
      </c>
    </row>
    <row r="602" spans="1:5">
      <c r="A602" s="5" t="s">
        <v>1174</v>
      </c>
      <c r="B602" s="113" t="s">
        <v>1137</v>
      </c>
      <c r="C602" s="94">
        <v>68.6</v>
      </c>
      <c r="D602" s="92">
        <v>38</v>
      </c>
      <c r="E602" s="219">
        <v>0.622950819672131</v>
      </c>
    </row>
    <row r="603" spans="1:5">
      <c r="A603" s="5" t="s">
        <v>1175</v>
      </c>
      <c r="B603" s="113" t="s">
        <v>1137</v>
      </c>
      <c r="C603" s="94">
        <v>68.4</v>
      </c>
      <c r="D603" s="92">
        <v>39</v>
      </c>
      <c r="E603" s="219">
        <v>0.639344262295082</v>
      </c>
    </row>
    <row r="604" spans="1:5">
      <c r="A604" s="5" t="s">
        <v>1176</v>
      </c>
      <c r="B604" s="113" t="s">
        <v>1137</v>
      </c>
      <c r="C604" s="94">
        <v>68.295</v>
      </c>
      <c r="D604" s="92">
        <v>40</v>
      </c>
      <c r="E604" s="219">
        <v>0.655737704918033</v>
      </c>
    </row>
    <row r="605" spans="1:5">
      <c r="A605" s="5" t="s">
        <v>1177</v>
      </c>
      <c r="B605" s="113" t="s">
        <v>1137</v>
      </c>
      <c r="C605" s="94">
        <v>68.26</v>
      </c>
      <c r="D605" s="92">
        <v>41</v>
      </c>
      <c r="E605" s="219">
        <v>0.672131147540984</v>
      </c>
    </row>
    <row r="606" spans="1:5">
      <c r="A606" s="5" t="s">
        <v>1178</v>
      </c>
      <c r="B606" s="113" t="s">
        <v>1137</v>
      </c>
      <c r="C606" s="94">
        <v>67.87</v>
      </c>
      <c r="D606" s="92">
        <v>42</v>
      </c>
      <c r="E606" s="219">
        <v>0.688524590163934</v>
      </c>
    </row>
    <row r="607" spans="1:5">
      <c r="A607" s="5" t="s">
        <v>1179</v>
      </c>
      <c r="B607" s="113" t="s">
        <v>1137</v>
      </c>
      <c r="C607" s="94">
        <v>67.84</v>
      </c>
      <c r="D607" s="92">
        <v>43</v>
      </c>
      <c r="E607" s="219">
        <v>0.704918032786885</v>
      </c>
    </row>
    <row r="608" spans="1:5">
      <c r="A608" s="5" t="s">
        <v>1180</v>
      </c>
      <c r="B608" s="113" t="s">
        <v>1137</v>
      </c>
      <c r="C608" s="94">
        <v>67.84</v>
      </c>
      <c r="D608" s="92">
        <v>44</v>
      </c>
      <c r="E608" s="219">
        <v>0.721311475409836</v>
      </c>
    </row>
    <row r="609" spans="1:5">
      <c r="A609" s="5" t="s">
        <v>1181</v>
      </c>
      <c r="B609" s="113" t="s">
        <v>1137</v>
      </c>
      <c r="C609" s="94">
        <v>67.1</v>
      </c>
      <c r="D609" s="92">
        <v>45</v>
      </c>
      <c r="E609" s="219">
        <v>0.737704918032787</v>
      </c>
    </row>
    <row r="610" spans="1:5">
      <c r="A610" s="5" t="s">
        <v>1182</v>
      </c>
      <c r="B610" s="113" t="s">
        <v>1137</v>
      </c>
      <c r="C610" s="94">
        <v>67.045</v>
      </c>
      <c r="D610" s="92">
        <v>46</v>
      </c>
      <c r="E610" s="219">
        <v>0.754098360655738</v>
      </c>
    </row>
    <row r="611" spans="1:5">
      <c r="A611" s="5" t="s">
        <v>1183</v>
      </c>
      <c r="B611" s="113" t="s">
        <v>1137</v>
      </c>
      <c r="C611" s="94">
        <v>67.015</v>
      </c>
      <c r="D611" s="92">
        <v>47</v>
      </c>
      <c r="E611" s="219">
        <v>0.770491803278688</v>
      </c>
    </row>
    <row r="612" spans="1:5">
      <c r="A612" s="5" t="s">
        <v>1184</v>
      </c>
      <c r="B612" s="113" t="s">
        <v>1137</v>
      </c>
      <c r="C612" s="94">
        <v>67.01</v>
      </c>
      <c r="D612" s="92">
        <v>48</v>
      </c>
      <c r="E612" s="219">
        <v>0.786885245901639</v>
      </c>
    </row>
    <row r="613" spans="1:5">
      <c r="A613" s="5" t="s">
        <v>1185</v>
      </c>
      <c r="B613" s="113" t="s">
        <v>1137</v>
      </c>
      <c r="C613" s="94">
        <v>66.6</v>
      </c>
      <c r="D613" s="92">
        <v>49</v>
      </c>
      <c r="E613" s="219">
        <v>0.80327868852459</v>
      </c>
    </row>
    <row r="614" spans="1:5">
      <c r="A614" s="5" t="s">
        <v>1186</v>
      </c>
      <c r="B614" s="113" t="s">
        <v>1137</v>
      </c>
      <c r="C614" s="94">
        <v>66.58</v>
      </c>
      <c r="D614" s="92">
        <v>50</v>
      </c>
      <c r="E614" s="219">
        <v>0.819672131147541</v>
      </c>
    </row>
    <row r="615" spans="1:5">
      <c r="A615" s="5" t="s">
        <v>1187</v>
      </c>
      <c r="B615" s="113" t="s">
        <v>1137</v>
      </c>
      <c r="C615" s="94">
        <v>66.4</v>
      </c>
      <c r="D615" s="92">
        <v>51</v>
      </c>
      <c r="E615" s="219">
        <v>0.836065573770492</v>
      </c>
    </row>
    <row r="616" spans="1:5">
      <c r="A616" s="5" t="s">
        <v>1188</v>
      </c>
      <c r="B616" s="113" t="s">
        <v>1137</v>
      </c>
      <c r="C616" s="94">
        <v>66.08</v>
      </c>
      <c r="D616" s="92">
        <v>52</v>
      </c>
      <c r="E616" s="219">
        <v>0.852459016393443</v>
      </c>
    </row>
    <row r="617" spans="1:5">
      <c r="A617" s="5" t="s">
        <v>1189</v>
      </c>
      <c r="B617" s="113" t="s">
        <v>1137</v>
      </c>
      <c r="C617" s="94">
        <v>65.59</v>
      </c>
      <c r="D617" s="92">
        <v>53</v>
      </c>
      <c r="E617" s="219">
        <v>0.868852459016393</v>
      </c>
    </row>
    <row r="618" spans="1:5">
      <c r="A618" s="5" t="s">
        <v>1190</v>
      </c>
      <c r="B618" s="113" t="s">
        <v>1137</v>
      </c>
      <c r="C618" s="94">
        <v>64.57</v>
      </c>
      <c r="D618" s="92">
        <v>54</v>
      </c>
      <c r="E618" s="219">
        <v>0.885245901639344</v>
      </c>
    </row>
    <row r="619" spans="1:5">
      <c r="A619" s="5" t="s">
        <v>1191</v>
      </c>
      <c r="B619" s="113" t="s">
        <v>1137</v>
      </c>
      <c r="C619" s="94">
        <v>64.07</v>
      </c>
      <c r="D619" s="92">
        <v>55</v>
      </c>
      <c r="E619" s="219">
        <v>0.901639344262295</v>
      </c>
    </row>
    <row r="620" spans="1:5">
      <c r="A620" s="5" t="s">
        <v>1192</v>
      </c>
      <c r="B620" s="113" t="s">
        <v>1137</v>
      </c>
      <c r="C620" s="94">
        <v>63.61</v>
      </c>
      <c r="D620" s="92">
        <v>56</v>
      </c>
      <c r="E620" s="219">
        <v>0.918032786885246</v>
      </c>
    </row>
    <row r="621" spans="1:5">
      <c r="A621" s="5" t="s">
        <v>1193</v>
      </c>
      <c r="B621" s="113" t="s">
        <v>1137</v>
      </c>
      <c r="C621" s="94">
        <v>63.38</v>
      </c>
      <c r="D621" s="92">
        <v>57</v>
      </c>
      <c r="E621" s="219">
        <v>0.934426229508197</v>
      </c>
    </row>
    <row r="622" spans="1:5">
      <c r="A622" s="5" t="s">
        <v>1194</v>
      </c>
      <c r="B622" s="113" t="s">
        <v>1137</v>
      </c>
      <c r="C622" s="94">
        <v>62.9</v>
      </c>
      <c r="D622" s="92">
        <v>58</v>
      </c>
      <c r="E622" s="219">
        <v>0.950819672131147</v>
      </c>
    </row>
    <row r="623" spans="1:5">
      <c r="A623" s="5" t="s">
        <v>1195</v>
      </c>
      <c r="B623" s="113" t="s">
        <v>1137</v>
      </c>
      <c r="C623" s="94">
        <v>62.45</v>
      </c>
      <c r="D623" s="92">
        <v>59</v>
      </c>
      <c r="E623" s="219">
        <v>0.967213114754098</v>
      </c>
    </row>
    <row r="624" spans="1:5">
      <c r="A624" s="5" t="s">
        <v>1196</v>
      </c>
      <c r="B624" s="113" t="s">
        <v>1137</v>
      </c>
      <c r="C624" s="94">
        <v>62.07</v>
      </c>
      <c r="D624" s="92">
        <v>60</v>
      </c>
      <c r="E624" s="219">
        <v>0.983606557377049</v>
      </c>
    </row>
    <row r="625" spans="1:5">
      <c r="A625" s="5" t="s">
        <v>1197</v>
      </c>
      <c r="B625" s="113" t="s">
        <v>1137</v>
      </c>
      <c r="C625" s="94">
        <v>58.95</v>
      </c>
      <c r="D625" s="92">
        <v>61</v>
      </c>
      <c r="E625" s="219">
        <v>1</v>
      </c>
    </row>
    <row r="626" spans="1:5">
      <c r="A626" s="113"/>
      <c r="B626" s="113"/>
      <c r="C626" s="113"/>
      <c r="D626" s="114"/>
      <c r="E626" s="114"/>
    </row>
    <row r="627" spans="1:5">
      <c r="A627" s="113" t="s">
        <v>1</v>
      </c>
      <c r="B627" s="113" t="s">
        <v>2</v>
      </c>
      <c r="C627" s="113" t="s">
        <v>3</v>
      </c>
      <c r="D627" s="114" t="s">
        <v>4</v>
      </c>
      <c r="E627" s="114" t="s">
        <v>5</v>
      </c>
    </row>
    <row r="628" ht="14.25" spans="1:5">
      <c r="A628" s="148" t="s">
        <v>1198</v>
      </c>
      <c r="B628" s="113" t="s">
        <v>1199</v>
      </c>
      <c r="C628" s="148">
        <v>82.465</v>
      </c>
      <c r="D628" s="151">
        <v>1</v>
      </c>
      <c r="E628" s="150">
        <v>0.0204081632653061</v>
      </c>
    </row>
    <row r="629" ht="14.25" spans="1:5">
      <c r="A629" s="148" t="s">
        <v>1200</v>
      </c>
      <c r="B629" s="113" t="s">
        <v>1199</v>
      </c>
      <c r="C629" s="148">
        <v>79.46</v>
      </c>
      <c r="D629" s="151">
        <v>2</v>
      </c>
      <c r="E629" s="150">
        <v>0.0408163265306122</v>
      </c>
    </row>
    <row r="630" ht="14.25" spans="1:5">
      <c r="A630" s="148" t="s">
        <v>1201</v>
      </c>
      <c r="B630" s="113" t="s">
        <v>1199</v>
      </c>
      <c r="C630" s="148">
        <v>78.985</v>
      </c>
      <c r="D630" s="151">
        <v>3</v>
      </c>
      <c r="E630" s="150">
        <v>0.0612244897959184</v>
      </c>
    </row>
    <row r="631" ht="14.25" spans="1:5">
      <c r="A631" s="148" t="s">
        <v>1202</v>
      </c>
      <c r="B631" s="113" t="s">
        <v>1199</v>
      </c>
      <c r="C631" s="148">
        <v>78.5</v>
      </c>
      <c r="D631" s="151">
        <v>4</v>
      </c>
      <c r="E631" s="150">
        <v>0.0816326530612245</v>
      </c>
    </row>
    <row r="632" ht="14.25" spans="1:5">
      <c r="A632" s="148" t="s">
        <v>1203</v>
      </c>
      <c r="B632" s="113" t="s">
        <v>1199</v>
      </c>
      <c r="C632" s="148">
        <v>77.105</v>
      </c>
      <c r="D632" s="151">
        <v>5</v>
      </c>
      <c r="E632" s="150">
        <v>0.102040816326531</v>
      </c>
    </row>
    <row r="633" ht="14.25" spans="1:5">
      <c r="A633" s="148" t="s">
        <v>1204</v>
      </c>
      <c r="B633" s="113" t="s">
        <v>1199</v>
      </c>
      <c r="C633" s="148">
        <v>76.88</v>
      </c>
      <c r="D633" s="151">
        <v>6</v>
      </c>
      <c r="E633" s="150">
        <v>0.122448979591837</v>
      </c>
    </row>
    <row r="634" ht="14.25" spans="1:5">
      <c r="A634" s="148" t="s">
        <v>1205</v>
      </c>
      <c r="B634" s="113" t="s">
        <v>1199</v>
      </c>
      <c r="C634" s="148">
        <v>76.81</v>
      </c>
      <c r="D634" s="151">
        <v>7</v>
      </c>
      <c r="E634" s="150">
        <v>0.142857142857143</v>
      </c>
    </row>
    <row r="635" ht="14.25" spans="1:5">
      <c r="A635" s="148" t="s">
        <v>196</v>
      </c>
      <c r="B635" s="113" t="s">
        <v>1199</v>
      </c>
      <c r="C635" s="148">
        <v>76.585</v>
      </c>
      <c r="D635" s="151">
        <v>8</v>
      </c>
      <c r="E635" s="150">
        <v>0.163265306122449</v>
      </c>
    </row>
    <row r="636" ht="14.25" spans="1:5">
      <c r="A636" s="148" t="s">
        <v>1206</v>
      </c>
      <c r="B636" s="113" t="s">
        <v>1199</v>
      </c>
      <c r="C636" s="148">
        <v>76.28</v>
      </c>
      <c r="D636" s="151">
        <v>9</v>
      </c>
      <c r="E636" s="150">
        <v>0.183673469387755</v>
      </c>
    </row>
    <row r="637" ht="14.25" spans="1:5">
      <c r="A637" s="148" t="s">
        <v>1207</v>
      </c>
      <c r="B637" s="113" t="s">
        <v>1199</v>
      </c>
      <c r="C637" s="148">
        <v>75.675</v>
      </c>
      <c r="D637" s="151">
        <v>10</v>
      </c>
      <c r="E637" s="150">
        <v>0.204081632653061</v>
      </c>
    </row>
    <row r="638" ht="14.25" spans="1:5">
      <c r="A638" s="148" t="s">
        <v>1208</v>
      </c>
      <c r="B638" s="113" t="s">
        <v>1199</v>
      </c>
      <c r="C638" s="148">
        <v>74.335</v>
      </c>
      <c r="D638" s="151">
        <v>11</v>
      </c>
      <c r="E638" s="150">
        <v>0.224489795918367</v>
      </c>
    </row>
    <row r="639" ht="14.25" spans="1:5">
      <c r="A639" s="148" t="s">
        <v>1209</v>
      </c>
      <c r="B639" s="113" t="s">
        <v>1199</v>
      </c>
      <c r="C639" s="148">
        <v>73.94</v>
      </c>
      <c r="D639" s="151">
        <v>12</v>
      </c>
      <c r="E639" s="150">
        <v>0.244897959183673</v>
      </c>
    </row>
    <row r="640" ht="14.25" spans="1:5">
      <c r="A640" s="148" t="s">
        <v>1210</v>
      </c>
      <c r="B640" s="113" t="s">
        <v>1199</v>
      </c>
      <c r="C640" s="148">
        <v>73.19</v>
      </c>
      <c r="D640" s="151">
        <v>13</v>
      </c>
      <c r="E640" s="150">
        <v>0.26530612244898</v>
      </c>
    </row>
    <row r="641" ht="14.25" spans="1:5">
      <c r="A641" s="148" t="s">
        <v>1211</v>
      </c>
      <c r="B641" s="113" t="s">
        <v>1199</v>
      </c>
      <c r="C641" s="148">
        <v>73.075</v>
      </c>
      <c r="D641" s="151">
        <v>14</v>
      </c>
      <c r="E641" s="150">
        <v>0.285714285714286</v>
      </c>
    </row>
    <row r="642" ht="14.25" spans="1:5">
      <c r="A642" s="148" t="s">
        <v>1212</v>
      </c>
      <c r="B642" s="113" t="s">
        <v>1199</v>
      </c>
      <c r="C642" s="148">
        <v>72.855</v>
      </c>
      <c r="D642" s="151">
        <v>15</v>
      </c>
      <c r="E642" s="150">
        <v>0.306122448979592</v>
      </c>
    </row>
    <row r="643" ht="14.25" spans="1:5">
      <c r="A643" s="148" t="s">
        <v>1213</v>
      </c>
      <c r="B643" s="113" t="s">
        <v>1199</v>
      </c>
      <c r="C643" s="148">
        <v>72.395</v>
      </c>
      <c r="D643" s="151">
        <v>16</v>
      </c>
      <c r="E643" s="150">
        <v>0.326530612244898</v>
      </c>
    </row>
    <row r="644" ht="14.25" spans="1:5">
      <c r="A644" s="148" t="s">
        <v>1214</v>
      </c>
      <c r="B644" s="113" t="s">
        <v>1199</v>
      </c>
      <c r="C644" s="148">
        <v>72.235</v>
      </c>
      <c r="D644" s="151">
        <v>17</v>
      </c>
      <c r="E644" s="150">
        <v>0.346938775510204</v>
      </c>
    </row>
    <row r="645" ht="14.25" spans="1:5">
      <c r="A645" s="148" t="s">
        <v>1215</v>
      </c>
      <c r="B645" s="113" t="s">
        <v>1199</v>
      </c>
      <c r="C645" s="148">
        <v>72.13</v>
      </c>
      <c r="D645" s="151">
        <v>18</v>
      </c>
      <c r="E645" s="150">
        <v>0.36734693877551</v>
      </c>
    </row>
    <row r="646" ht="14.25" spans="1:5">
      <c r="A646" s="148" t="s">
        <v>1216</v>
      </c>
      <c r="B646" s="113" t="s">
        <v>1199</v>
      </c>
      <c r="C646" s="148">
        <v>71.65</v>
      </c>
      <c r="D646" s="151">
        <v>19</v>
      </c>
      <c r="E646" s="150">
        <v>0.387755102040816</v>
      </c>
    </row>
    <row r="647" ht="14.25" spans="1:5">
      <c r="A647" s="148" t="s">
        <v>1217</v>
      </c>
      <c r="B647" s="113" t="s">
        <v>1199</v>
      </c>
      <c r="C647" s="148">
        <v>71.58</v>
      </c>
      <c r="D647" s="151">
        <v>20</v>
      </c>
      <c r="E647" s="150">
        <v>0.408163265306122</v>
      </c>
    </row>
    <row r="648" ht="14.25" spans="1:5">
      <c r="A648" s="148" t="s">
        <v>1218</v>
      </c>
      <c r="B648" s="113" t="s">
        <v>1199</v>
      </c>
      <c r="C648" s="148">
        <v>71.095</v>
      </c>
      <c r="D648" s="151">
        <v>21</v>
      </c>
      <c r="E648" s="150">
        <v>0.428571428571429</v>
      </c>
    </row>
    <row r="649" ht="14.25" spans="1:5">
      <c r="A649" s="148" t="s">
        <v>1219</v>
      </c>
      <c r="B649" s="113" t="s">
        <v>1199</v>
      </c>
      <c r="C649" s="148">
        <v>70.87</v>
      </c>
      <c r="D649" s="151">
        <v>22</v>
      </c>
      <c r="E649" s="150">
        <v>0.448979591836735</v>
      </c>
    </row>
    <row r="650" ht="14.25" spans="1:5">
      <c r="A650" s="148" t="s">
        <v>1220</v>
      </c>
      <c r="B650" s="113" t="s">
        <v>1199</v>
      </c>
      <c r="C650" s="148">
        <v>70.57</v>
      </c>
      <c r="D650" s="151">
        <v>23</v>
      </c>
      <c r="E650" s="150">
        <v>0.469387755102041</v>
      </c>
    </row>
    <row r="651" ht="14.25" spans="1:5">
      <c r="A651" s="148" t="s">
        <v>1221</v>
      </c>
      <c r="B651" s="113" t="s">
        <v>1199</v>
      </c>
      <c r="C651" s="148">
        <v>70.485</v>
      </c>
      <c r="D651" s="151">
        <v>24</v>
      </c>
      <c r="E651" s="150">
        <v>0.489795918367347</v>
      </c>
    </row>
    <row r="652" ht="14.25" spans="1:5">
      <c r="A652" s="148" t="s">
        <v>1222</v>
      </c>
      <c r="B652" s="113" t="s">
        <v>1199</v>
      </c>
      <c r="C652" s="148">
        <v>69.975</v>
      </c>
      <c r="D652" s="151">
        <v>25</v>
      </c>
      <c r="E652" s="150">
        <v>0.510204081632653</v>
      </c>
    </row>
    <row r="653" ht="14.25" spans="1:5">
      <c r="A653" s="148" t="s">
        <v>1223</v>
      </c>
      <c r="B653" s="113" t="s">
        <v>1199</v>
      </c>
      <c r="C653" s="148">
        <v>69.69</v>
      </c>
      <c r="D653" s="151">
        <v>26</v>
      </c>
      <c r="E653" s="150">
        <v>0.530612244897959</v>
      </c>
    </row>
    <row r="654" ht="14.25" spans="1:5">
      <c r="A654" s="148" t="s">
        <v>1224</v>
      </c>
      <c r="B654" s="113" t="s">
        <v>1199</v>
      </c>
      <c r="C654" s="148">
        <v>69.59</v>
      </c>
      <c r="D654" s="151">
        <v>27</v>
      </c>
      <c r="E654" s="150">
        <v>0.551020408163265</v>
      </c>
    </row>
    <row r="655" ht="14.25" spans="1:5">
      <c r="A655" s="148" t="s">
        <v>1225</v>
      </c>
      <c r="B655" s="113" t="s">
        <v>1199</v>
      </c>
      <c r="C655" s="148">
        <v>69.59</v>
      </c>
      <c r="D655" s="151">
        <v>35</v>
      </c>
      <c r="E655" s="150">
        <v>0.714285714285714</v>
      </c>
    </row>
    <row r="656" ht="14.25" spans="1:5">
      <c r="A656" s="148" t="s">
        <v>1226</v>
      </c>
      <c r="B656" s="113" t="s">
        <v>1199</v>
      </c>
      <c r="C656" s="148">
        <v>69.175</v>
      </c>
      <c r="D656" s="151">
        <v>28</v>
      </c>
      <c r="E656" s="150">
        <v>0.571428571428571</v>
      </c>
    </row>
    <row r="657" ht="14.25" spans="1:5">
      <c r="A657" s="148" t="s">
        <v>1227</v>
      </c>
      <c r="B657" s="113" t="s">
        <v>1199</v>
      </c>
      <c r="C657" s="148">
        <v>69.125</v>
      </c>
      <c r="D657" s="151">
        <v>29</v>
      </c>
      <c r="E657" s="150">
        <v>0.591836734693878</v>
      </c>
    </row>
    <row r="658" ht="14.25" spans="1:5">
      <c r="A658" s="148" t="s">
        <v>1228</v>
      </c>
      <c r="B658" s="113" t="s">
        <v>1199</v>
      </c>
      <c r="C658" s="148">
        <v>69.03</v>
      </c>
      <c r="D658" s="151">
        <v>31</v>
      </c>
      <c r="E658" s="150">
        <v>0.63265306122449</v>
      </c>
    </row>
    <row r="659" ht="14.25" spans="1:5">
      <c r="A659" s="148" t="s">
        <v>1229</v>
      </c>
      <c r="B659" s="113" t="s">
        <v>1199</v>
      </c>
      <c r="C659" s="148">
        <v>69</v>
      </c>
      <c r="D659" s="151">
        <v>32</v>
      </c>
      <c r="E659" s="150">
        <v>0.653061224489796</v>
      </c>
    </row>
    <row r="660" ht="14.25" spans="1:5">
      <c r="A660" s="148" t="s">
        <v>1230</v>
      </c>
      <c r="B660" s="113" t="s">
        <v>1199</v>
      </c>
      <c r="C660" s="148">
        <v>68.96</v>
      </c>
      <c r="D660" s="151">
        <v>33</v>
      </c>
      <c r="E660" s="150">
        <v>0.673469387755102</v>
      </c>
    </row>
    <row r="661" ht="14.25" spans="1:5">
      <c r="A661" s="148" t="s">
        <v>1231</v>
      </c>
      <c r="B661" s="113" t="s">
        <v>1199</v>
      </c>
      <c r="C661" s="148">
        <v>68.945</v>
      </c>
      <c r="D661" s="151">
        <v>34</v>
      </c>
      <c r="E661" s="150">
        <v>0.693877551020408</v>
      </c>
    </row>
    <row r="662" ht="14.25" spans="1:5">
      <c r="A662" s="148" t="s">
        <v>1232</v>
      </c>
      <c r="B662" s="113" t="s">
        <v>1199</v>
      </c>
      <c r="C662" s="148">
        <v>68.87</v>
      </c>
      <c r="D662" s="151">
        <v>36</v>
      </c>
      <c r="E662" s="150">
        <v>0.73469387755102</v>
      </c>
    </row>
    <row r="663" ht="14.25" spans="1:5">
      <c r="A663" s="148" t="s">
        <v>432</v>
      </c>
      <c r="B663" s="113" t="s">
        <v>1199</v>
      </c>
      <c r="C663" s="148">
        <v>68.005</v>
      </c>
      <c r="D663" s="151">
        <v>37</v>
      </c>
      <c r="E663" s="150">
        <v>0.755102040816326</v>
      </c>
    </row>
    <row r="664" ht="14.25" spans="1:5">
      <c r="A664" s="148" t="s">
        <v>1233</v>
      </c>
      <c r="B664" s="113" t="s">
        <v>1199</v>
      </c>
      <c r="C664" s="148">
        <v>67.935</v>
      </c>
      <c r="D664" s="151">
        <v>38</v>
      </c>
      <c r="E664" s="150">
        <v>0.775510204081633</v>
      </c>
    </row>
    <row r="665" ht="14.25" spans="1:5">
      <c r="A665" s="148" t="s">
        <v>1234</v>
      </c>
      <c r="B665" s="113" t="s">
        <v>1199</v>
      </c>
      <c r="C665" s="148">
        <v>67.69</v>
      </c>
      <c r="D665" s="151">
        <v>30</v>
      </c>
      <c r="E665" s="150">
        <v>0.612244897959184</v>
      </c>
    </row>
    <row r="666" ht="14.25" spans="1:5">
      <c r="A666" s="148" t="s">
        <v>1235</v>
      </c>
      <c r="B666" s="113" t="s">
        <v>1199</v>
      </c>
      <c r="C666" s="148">
        <v>67.61</v>
      </c>
      <c r="D666" s="151">
        <v>39</v>
      </c>
      <c r="E666" s="150">
        <v>0.795918367346939</v>
      </c>
    </row>
    <row r="667" ht="14.25" spans="1:5">
      <c r="A667" s="148" t="s">
        <v>1236</v>
      </c>
      <c r="B667" s="113" t="s">
        <v>1199</v>
      </c>
      <c r="C667" s="148">
        <v>67.605</v>
      </c>
      <c r="D667" s="151">
        <v>40</v>
      </c>
      <c r="E667" s="150">
        <v>0.816326530612245</v>
      </c>
    </row>
    <row r="668" ht="14.25" spans="1:5">
      <c r="A668" s="148" t="s">
        <v>1237</v>
      </c>
      <c r="B668" s="113" t="s">
        <v>1199</v>
      </c>
      <c r="C668" s="148">
        <v>67.51</v>
      </c>
      <c r="D668" s="151">
        <v>41</v>
      </c>
      <c r="E668" s="150">
        <v>0.836734693877551</v>
      </c>
    </row>
    <row r="669" ht="14.25" spans="1:5">
      <c r="A669" s="148" t="s">
        <v>1238</v>
      </c>
      <c r="B669" s="113" t="s">
        <v>1199</v>
      </c>
      <c r="C669" s="148">
        <v>67.34</v>
      </c>
      <c r="D669" s="151">
        <v>42</v>
      </c>
      <c r="E669" s="150">
        <v>0.857142857142857</v>
      </c>
    </row>
    <row r="670" ht="14.25" spans="1:5">
      <c r="A670" s="148" t="s">
        <v>1239</v>
      </c>
      <c r="B670" s="113" t="s">
        <v>1199</v>
      </c>
      <c r="C670" s="148">
        <v>67.41</v>
      </c>
      <c r="D670" s="151">
        <v>43</v>
      </c>
      <c r="E670" s="150">
        <v>0.877551020408163</v>
      </c>
    </row>
    <row r="671" ht="14.25" spans="1:5">
      <c r="A671" s="148" t="s">
        <v>1240</v>
      </c>
      <c r="B671" s="113" t="s">
        <v>1199</v>
      </c>
      <c r="C671" s="148">
        <v>66.495</v>
      </c>
      <c r="D671" s="151">
        <v>44</v>
      </c>
      <c r="E671" s="150">
        <v>0.897959183673469</v>
      </c>
    </row>
    <row r="672" ht="14.25" spans="1:5">
      <c r="A672" s="148" t="s">
        <v>1241</v>
      </c>
      <c r="B672" s="113" t="s">
        <v>1199</v>
      </c>
      <c r="C672" s="148">
        <v>66.48</v>
      </c>
      <c r="D672" s="151">
        <v>45</v>
      </c>
      <c r="E672" s="150">
        <v>0.918367346938776</v>
      </c>
    </row>
    <row r="673" ht="14.25" spans="1:5">
      <c r="A673" s="148" t="s">
        <v>1242</v>
      </c>
      <c r="B673" s="113" t="s">
        <v>1199</v>
      </c>
      <c r="C673" s="148">
        <v>65.4</v>
      </c>
      <c r="D673" s="151">
        <v>46</v>
      </c>
      <c r="E673" s="150">
        <v>0.938775510204082</v>
      </c>
    </row>
    <row r="674" ht="14.25" spans="1:5">
      <c r="A674" s="148" t="s">
        <v>1243</v>
      </c>
      <c r="B674" s="113" t="s">
        <v>1199</v>
      </c>
      <c r="C674" s="148">
        <v>64.515</v>
      </c>
      <c r="D674" s="151">
        <v>47</v>
      </c>
      <c r="E674" s="150">
        <v>0.959183673469388</v>
      </c>
    </row>
    <row r="675" ht="14.25" spans="1:5">
      <c r="A675" s="148" t="s">
        <v>1244</v>
      </c>
      <c r="B675" s="113" t="s">
        <v>1199</v>
      </c>
      <c r="C675" s="148">
        <v>63.52</v>
      </c>
      <c r="D675" s="151">
        <v>48</v>
      </c>
      <c r="E675" s="150">
        <v>0.979591836734694</v>
      </c>
    </row>
    <row r="676" ht="14.25" spans="1:5">
      <c r="A676" s="148" t="s">
        <v>1245</v>
      </c>
      <c r="B676" s="113" t="s">
        <v>1199</v>
      </c>
      <c r="C676" s="148">
        <v>62.2</v>
      </c>
      <c r="D676" s="151">
        <v>49</v>
      </c>
      <c r="E676" s="150">
        <v>1</v>
      </c>
    </row>
    <row r="677" spans="1:5">
      <c r="A677" s="113"/>
      <c r="B677" s="113"/>
      <c r="C677" s="113"/>
      <c r="D677" s="114"/>
      <c r="E677" s="114"/>
    </row>
    <row r="678" spans="1:5">
      <c r="A678" s="113" t="s">
        <v>1</v>
      </c>
      <c r="B678" s="113" t="s">
        <v>2</v>
      </c>
      <c r="C678" s="113" t="s">
        <v>3</v>
      </c>
      <c r="D678" s="114" t="s">
        <v>4</v>
      </c>
      <c r="E678" s="114" t="s">
        <v>5</v>
      </c>
    </row>
    <row r="679" spans="1:5">
      <c r="A679" s="115" t="s">
        <v>1246</v>
      </c>
      <c r="B679" s="113" t="s">
        <v>1247</v>
      </c>
      <c r="C679" s="94">
        <v>84.34</v>
      </c>
      <c r="D679" s="92">
        <v>1</v>
      </c>
      <c r="E679" s="220">
        <f t="shared" ref="E679:E735" si="3">D679/57</f>
        <v>0.0175438596491228</v>
      </c>
    </row>
    <row r="680" spans="1:5">
      <c r="A680" s="115" t="s">
        <v>1248</v>
      </c>
      <c r="B680" s="113" t="s">
        <v>1247</v>
      </c>
      <c r="C680" s="94">
        <v>80.43</v>
      </c>
      <c r="D680" s="92">
        <v>2</v>
      </c>
      <c r="E680" s="220">
        <f t="shared" si="3"/>
        <v>0.0350877192982456</v>
      </c>
    </row>
    <row r="681" spans="1:5">
      <c r="A681" s="115" t="s">
        <v>1249</v>
      </c>
      <c r="B681" s="113" t="s">
        <v>1247</v>
      </c>
      <c r="C681" s="94">
        <v>78.91</v>
      </c>
      <c r="D681" s="92">
        <v>3</v>
      </c>
      <c r="E681" s="220">
        <f t="shared" si="3"/>
        <v>0.0526315789473684</v>
      </c>
    </row>
    <row r="682" spans="1:5">
      <c r="A682" s="115" t="s">
        <v>8</v>
      </c>
      <c r="B682" s="113" t="s">
        <v>1247</v>
      </c>
      <c r="C682" s="94">
        <v>77.54</v>
      </c>
      <c r="D682" s="92">
        <v>4</v>
      </c>
      <c r="E682" s="220">
        <f t="shared" si="3"/>
        <v>0.0701754385964912</v>
      </c>
    </row>
    <row r="683" spans="1:5">
      <c r="A683" s="115" t="s">
        <v>1250</v>
      </c>
      <c r="B683" s="113" t="s">
        <v>1247</v>
      </c>
      <c r="C683" s="94">
        <v>75.1</v>
      </c>
      <c r="D683" s="92">
        <v>5</v>
      </c>
      <c r="E683" s="220">
        <f t="shared" si="3"/>
        <v>0.087719298245614</v>
      </c>
    </row>
    <row r="684" spans="1:5">
      <c r="A684" s="115" t="s">
        <v>1251</v>
      </c>
      <c r="B684" s="113" t="s">
        <v>1247</v>
      </c>
      <c r="C684" s="94">
        <v>74.68</v>
      </c>
      <c r="D684" s="92">
        <v>6</v>
      </c>
      <c r="E684" s="220">
        <f t="shared" si="3"/>
        <v>0.105263157894737</v>
      </c>
    </row>
    <row r="685" spans="1:5">
      <c r="A685" s="115" t="s">
        <v>1252</v>
      </c>
      <c r="B685" s="113" t="s">
        <v>1247</v>
      </c>
      <c r="C685" s="94">
        <v>74.21</v>
      </c>
      <c r="D685" s="92">
        <v>7</v>
      </c>
      <c r="E685" s="220">
        <f t="shared" si="3"/>
        <v>0.12280701754386</v>
      </c>
    </row>
    <row r="686" spans="1:5">
      <c r="A686" s="115" t="s">
        <v>1253</v>
      </c>
      <c r="B686" s="113" t="s">
        <v>1247</v>
      </c>
      <c r="C686" s="94">
        <v>74.18</v>
      </c>
      <c r="D686" s="92">
        <v>8</v>
      </c>
      <c r="E686" s="220">
        <f t="shared" si="3"/>
        <v>0.140350877192982</v>
      </c>
    </row>
    <row r="687" spans="1:5">
      <c r="A687" s="115" t="s">
        <v>1254</v>
      </c>
      <c r="B687" s="113" t="s">
        <v>1247</v>
      </c>
      <c r="C687" s="94">
        <v>74.15</v>
      </c>
      <c r="D687" s="92">
        <v>9</v>
      </c>
      <c r="E687" s="220">
        <f t="shared" si="3"/>
        <v>0.157894736842105</v>
      </c>
    </row>
    <row r="688" spans="1:5">
      <c r="A688" s="115" t="s">
        <v>1255</v>
      </c>
      <c r="B688" s="113" t="s">
        <v>1247</v>
      </c>
      <c r="C688" s="94">
        <v>73.88</v>
      </c>
      <c r="D688" s="92">
        <v>10</v>
      </c>
      <c r="E688" s="220">
        <f t="shared" si="3"/>
        <v>0.175438596491228</v>
      </c>
    </row>
    <row r="689" spans="1:5">
      <c r="A689" s="115" t="s">
        <v>1256</v>
      </c>
      <c r="B689" s="113" t="s">
        <v>1247</v>
      </c>
      <c r="C689" s="94">
        <v>73.84</v>
      </c>
      <c r="D689" s="92">
        <v>11</v>
      </c>
      <c r="E689" s="220">
        <f t="shared" si="3"/>
        <v>0.192982456140351</v>
      </c>
    </row>
    <row r="690" spans="1:5">
      <c r="A690" s="115" t="s">
        <v>27</v>
      </c>
      <c r="B690" s="113" t="s">
        <v>1247</v>
      </c>
      <c r="C690" s="94">
        <v>73.48</v>
      </c>
      <c r="D690" s="92">
        <v>12</v>
      </c>
      <c r="E690" s="220">
        <f t="shared" si="3"/>
        <v>0.210526315789474</v>
      </c>
    </row>
    <row r="691" spans="1:5">
      <c r="A691" s="115" t="s">
        <v>1257</v>
      </c>
      <c r="B691" s="113" t="s">
        <v>1247</v>
      </c>
      <c r="C691" s="94">
        <v>73.31</v>
      </c>
      <c r="D691" s="92">
        <v>13</v>
      </c>
      <c r="E691" s="220">
        <f t="shared" si="3"/>
        <v>0.228070175438596</v>
      </c>
    </row>
    <row r="692" spans="1:5">
      <c r="A692" s="115" t="s">
        <v>1258</v>
      </c>
      <c r="B692" s="113" t="s">
        <v>1247</v>
      </c>
      <c r="C692" s="94">
        <v>72.79</v>
      </c>
      <c r="D692" s="92">
        <v>14</v>
      </c>
      <c r="E692" s="220">
        <f t="shared" si="3"/>
        <v>0.245614035087719</v>
      </c>
    </row>
    <row r="693" spans="1:5">
      <c r="A693" s="115" t="s">
        <v>1259</v>
      </c>
      <c r="B693" s="113" t="s">
        <v>1247</v>
      </c>
      <c r="C693" s="94">
        <v>72.4</v>
      </c>
      <c r="D693" s="92">
        <v>15</v>
      </c>
      <c r="E693" s="220">
        <f t="shared" si="3"/>
        <v>0.263157894736842</v>
      </c>
    </row>
    <row r="694" spans="1:5">
      <c r="A694" s="115" t="s">
        <v>1260</v>
      </c>
      <c r="B694" s="113" t="s">
        <v>1247</v>
      </c>
      <c r="C694" s="94">
        <v>72.28</v>
      </c>
      <c r="D694" s="92">
        <v>16</v>
      </c>
      <c r="E694" s="220">
        <f t="shared" si="3"/>
        <v>0.280701754385965</v>
      </c>
    </row>
    <row r="695" spans="1:5">
      <c r="A695" s="115" t="s">
        <v>1261</v>
      </c>
      <c r="B695" s="113" t="s">
        <v>1247</v>
      </c>
      <c r="C695" s="94">
        <v>72.23</v>
      </c>
      <c r="D695" s="92">
        <v>17</v>
      </c>
      <c r="E695" s="220">
        <f t="shared" si="3"/>
        <v>0.298245614035088</v>
      </c>
    </row>
    <row r="696" spans="1:5">
      <c r="A696" s="115" t="s">
        <v>1262</v>
      </c>
      <c r="B696" s="113" t="s">
        <v>1247</v>
      </c>
      <c r="C696" s="94">
        <v>71.91</v>
      </c>
      <c r="D696" s="92">
        <v>18</v>
      </c>
      <c r="E696" s="220">
        <f t="shared" si="3"/>
        <v>0.315789473684211</v>
      </c>
    </row>
    <row r="697" spans="1:5">
      <c r="A697" s="115" t="s">
        <v>1263</v>
      </c>
      <c r="B697" s="113" t="s">
        <v>1247</v>
      </c>
      <c r="C697" s="128">
        <v>71.85</v>
      </c>
      <c r="D697" s="92">
        <v>19</v>
      </c>
      <c r="E697" s="220">
        <f t="shared" si="3"/>
        <v>0.333333333333333</v>
      </c>
    </row>
    <row r="698" spans="1:5">
      <c r="A698" s="115" t="s">
        <v>1264</v>
      </c>
      <c r="B698" s="113" t="s">
        <v>1247</v>
      </c>
      <c r="C698" s="94">
        <v>71.68</v>
      </c>
      <c r="D698" s="92">
        <v>20</v>
      </c>
      <c r="E698" s="220">
        <f t="shared" si="3"/>
        <v>0.350877192982456</v>
      </c>
    </row>
    <row r="699" spans="1:5">
      <c r="A699" s="115" t="s">
        <v>1265</v>
      </c>
      <c r="B699" s="113" t="s">
        <v>1247</v>
      </c>
      <c r="C699" s="94">
        <v>71.58</v>
      </c>
      <c r="D699" s="92">
        <v>21</v>
      </c>
      <c r="E699" s="220">
        <f t="shared" si="3"/>
        <v>0.368421052631579</v>
      </c>
    </row>
    <row r="700" spans="1:5">
      <c r="A700" s="115" t="s">
        <v>1266</v>
      </c>
      <c r="B700" s="113" t="s">
        <v>1247</v>
      </c>
      <c r="C700" s="94">
        <v>71.2</v>
      </c>
      <c r="D700" s="92">
        <v>22</v>
      </c>
      <c r="E700" s="220">
        <f t="shared" si="3"/>
        <v>0.385964912280702</v>
      </c>
    </row>
    <row r="701" spans="1:5">
      <c r="A701" s="115" t="s">
        <v>1267</v>
      </c>
      <c r="B701" s="113" t="s">
        <v>1247</v>
      </c>
      <c r="C701" s="94">
        <v>70.98</v>
      </c>
      <c r="D701" s="92">
        <v>23</v>
      </c>
      <c r="E701" s="220">
        <f t="shared" si="3"/>
        <v>0.403508771929825</v>
      </c>
    </row>
    <row r="702" spans="1:5">
      <c r="A702" s="115" t="s">
        <v>1268</v>
      </c>
      <c r="B702" s="113" t="s">
        <v>1247</v>
      </c>
      <c r="C702" s="94">
        <v>70.7</v>
      </c>
      <c r="D702" s="92">
        <v>24</v>
      </c>
      <c r="E702" s="220">
        <f t="shared" si="3"/>
        <v>0.421052631578947</v>
      </c>
    </row>
    <row r="703" spans="1:5">
      <c r="A703" s="115" t="s">
        <v>1269</v>
      </c>
      <c r="B703" s="113" t="s">
        <v>1247</v>
      </c>
      <c r="C703" s="94">
        <v>70.65</v>
      </c>
      <c r="D703" s="92">
        <v>25</v>
      </c>
      <c r="E703" s="220">
        <f t="shared" si="3"/>
        <v>0.43859649122807</v>
      </c>
    </row>
    <row r="704" spans="1:5">
      <c r="A704" s="115" t="s">
        <v>1270</v>
      </c>
      <c r="B704" s="113" t="s">
        <v>1247</v>
      </c>
      <c r="C704" s="94">
        <v>70.3</v>
      </c>
      <c r="D704" s="92">
        <v>26</v>
      </c>
      <c r="E704" s="220">
        <f t="shared" si="3"/>
        <v>0.456140350877193</v>
      </c>
    </row>
    <row r="705" spans="1:5">
      <c r="A705" s="115" t="s">
        <v>1271</v>
      </c>
      <c r="B705" s="113" t="s">
        <v>1247</v>
      </c>
      <c r="C705" s="94">
        <v>70</v>
      </c>
      <c r="D705" s="92">
        <v>27</v>
      </c>
      <c r="E705" s="220">
        <f t="shared" si="3"/>
        <v>0.473684210526316</v>
      </c>
    </row>
    <row r="706" spans="1:5">
      <c r="A706" s="115" t="s">
        <v>1272</v>
      </c>
      <c r="B706" s="113" t="s">
        <v>1247</v>
      </c>
      <c r="C706" s="94">
        <v>69.7</v>
      </c>
      <c r="D706" s="92">
        <v>28</v>
      </c>
      <c r="E706" s="220">
        <f t="shared" si="3"/>
        <v>0.491228070175439</v>
      </c>
    </row>
    <row r="707" spans="1:5">
      <c r="A707" s="115" t="s">
        <v>1273</v>
      </c>
      <c r="B707" s="113" t="s">
        <v>1247</v>
      </c>
      <c r="C707" s="94">
        <v>69.25</v>
      </c>
      <c r="D707" s="92">
        <v>29</v>
      </c>
      <c r="E707" s="220">
        <f t="shared" si="3"/>
        <v>0.508771929824561</v>
      </c>
    </row>
    <row r="708" spans="1:5">
      <c r="A708" s="115" t="s">
        <v>1274</v>
      </c>
      <c r="B708" s="113" t="s">
        <v>1247</v>
      </c>
      <c r="C708" s="94">
        <v>69.04</v>
      </c>
      <c r="D708" s="92">
        <v>30</v>
      </c>
      <c r="E708" s="220">
        <f t="shared" si="3"/>
        <v>0.526315789473684</v>
      </c>
    </row>
    <row r="709" spans="1:5">
      <c r="A709" s="115" t="s">
        <v>1275</v>
      </c>
      <c r="B709" s="113" t="s">
        <v>1247</v>
      </c>
      <c r="C709" s="94">
        <v>68.95</v>
      </c>
      <c r="D709" s="92">
        <v>31</v>
      </c>
      <c r="E709" s="220">
        <f t="shared" si="3"/>
        <v>0.543859649122807</v>
      </c>
    </row>
    <row r="710" spans="1:5">
      <c r="A710" s="115" t="s">
        <v>1276</v>
      </c>
      <c r="B710" s="113" t="s">
        <v>1247</v>
      </c>
      <c r="C710" s="94">
        <v>68.82</v>
      </c>
      <c r="D710" s="92">
        <v>32</v>
      </c>
      <c r="E710" s="220">
        <f t="shared" si="3"/>
        <v>0.56140350877193</v>
      </c>
    </row>
    <row r="711" spans="1:5">
      <c r="A711" s="115" t="s">
        <v>1277</v>
      </c>
      <c r="B711" s="113" t="s">
        <v>1247</v>
      </c>
      <c r="C711" s="94">
        <v>68.53</v>
      </c>
      <c r="D711" s="92">
        <v>33</v>
      </c>
      <c r="E711" s="220">
        <f t="shared" si="3"/>
        <v>0.578947368421053</v>
      </c>
    </row>
    <row r="712" spans="1:5">
      <c r="A712" s="115" t="s">
        <v>1278</v>
      </c>
      <c r="B712" s="113" t="s">
        <v>1247</v>
      </c>
      <c r="C712" s="94">
        <v>68.44</v>
      </c>
      <c r="D712" s="92">
        <v>34</v>
      </c>
      <c r="E712" s="220">
        <f t="shared" si="3"/>
        <v>0.596491228070175</v>
      </c>
    </row>
    <row r="713" spans="1:5">
      <c r="A713" s="115" t="s">
        <v>1279</v>
      </c>
      <c r="B713" s="113" t="s">
        <v>1247</v>
      </c>
      <c r="C713" s="94">
        <v>68.15</v>
      </c>
      <c r="D713" s="92">
        <v>35</v>
      </c>
      <c r="E713" s="220">
        <f t="shared" si="3"/>
        <v>0.614035087719298</v>
      </c>
    </row>
    <row r="714" spans="1:5">
      <c r="A714" s="115" t="s">
        <v>1280</v>
      </c>
      <c r="B714" s="113" t="s">
        <v>1247</v>
      </c>
      <c r="C714" s="94">
        <v>67.93</v>
      </c>
      <c r="D714" s="92">
        <v>36</v>
      </c>
      <c r="E714" s="220">
        <f t="shared" si="3"/>
        <v>0.631578947368421</v>
      </c>
    </row>
    <row r="715" spans="1:5">
      <c r="A715" s="115" t="s">
        <v>1281</v>
      </c>
      <c r="B715" s="113" t="s">
        <v>1247</v>
      </c>
      <c r="C715" s="94">
        <v>67.86</v>
      </c>
      <c r="D715" s="92">
        <v>37</v>
      </c>
      <c r="E715" s="220">
        <f t="shared" si="3"/>
        <v>0.649122807017544</v>
      </c>
    </row>
    <row r="716" spans="1:5">
      <c r="A716" s="115" t="s">
        <v>1282</v>
      </c>
      <c r="B716" s="113" t="s">
        <v>1247</v>
      </c>
      <c r="C716" s="94">
        <v>67.8</v>
      </c>
      <c r="D716" s="92">
        <v>38</v>
      </c>
      <c r="E716" s="220">
        <f t="shared" si="3"/>
        <v>0.666666666666667</v>
      </c>
    </row>
    <row r="717" spans="1:5">
      <c r="A717" s="115" t="s">
        <v>1283</v>
      </c>
      <c r="B717" s="113" t="s">
        <v>1247</v>
      </c>
      <c r="C717" s="94">
        <v>67.7</v>
      </c>
      <c r="D717" s="92">
        <v>39</v>
      </c>
      <c r="E717" s="220">
        <f t="shared" si="3"/>
        <v>0.684210526315789</v>
      </c>
    </row>
    <row r="718" spans="1:5">
      <c r="A718" s="115" t="s">
        <v>1284</v>
      </c>
      <c r="B718" s="113" t="s">
        <v>1247</v>
      </c>
      <c r="C718" s="94">
        <v>67.48</v>
      </c>
      <c r="D718" s="92">
        <v>40</v>
      </c>
      <c r="E718" s="220">
        <f t="shared" si="3"/>
        <v>0.701754385964912</v>
      </c>
    </row>
    <row r="719" spans="1:5">
      <c r="A719" s="115" t="s">
        <v>1285</v>
      </c>
      <c r="B719" s="113" t="s">
        <v>1247</v>
      </c>
      <c r="C719" s="94">
        <v>67.23</v>
      </c>
      <c r="D719" s="92">
        <v>41</v>
      </c>
      <c r="E719" s="220">
        <f t="shared" si="3"/>
        <v>0.719298245614035</v>
      </c>
    </row>
    <row r="720" spans="1:5">
      <c r="A720" s="115" t="s">
        <v>1286</v>
      </c>
      <c r="B720" s="113" t="s">
        <v>1247</v>
      </c>
      <c r="C720" s="94">
        <v>67.13</v>
      </c>
      <c r="D720" s="92">
        <v>42</v>
      </c>
      <c r="E720" s="220">
        <f t="shared" si="3"/>
        <v>0.736842105263158</v>
      </c>
    </row>
    <row r="721" spans="1:5">
      <c r="A721" s="115" t="s">
        <v>1287</v>
      </c>
      <c r="B721" s="113" t="s">
        <v>1247</v>
      </c>
      <c r="C721" s="94">
        <v>67.11</v>
      </c>
      <c r="D721" s="92">
        <v>43</v>
      </c>
      <c r="E721" s="220">
        <f t="shared" si="3"/>
        <v>0.754385964912281</v>
      </c>
    </row>
    <row r="722" spans="1:5">
      <c r="A722" s="115" t="s">
        <v>1288</v>
      </c>
      <c r="B722" s="113" t="s">
        <v>1247</v>
      </c>
      <c r="C722" s="94">
        <v>67.08</v>
      </c>
      <c r="D722" s="92">
        <v>44</v>
      </c>
      <c r="E722" s="220">
        <f t="shared" si="3"/>
        <v>0.771929824561403</v>
      </c>
    </row>
    <row r="723" spans="1:5">
      <c r="A723" s="115" t="s">
        <v>1289</v>
      </c>
      <c r="B723" s="113" t="s">
        <v>1247</v>
      </c>
      <c r="C723" s="94">
        <v>67.02</v>
      </c>
      <c r="D723" s="92">
        <v>45</v>
      </c>
      <c r="E723" s="220">
        <f t="shared" si="3"/>
        <v>0.789473684210526</v>
      </c>
    </row>
    <row r="724" spans="1:5">
      <c r="A724" s="115" t="s">
        <v>1290</v>
      </c>
      <c r="B724" s="113" t="s">
        <v>1247</v>
      </c>
      <c r="C724" s="94">
        <v>67.02</v>
      </c>
      <c r="D724" s="92">
        <v>46</v>
      </c>
      <c r="E724" s="220">
        <f t="shared" si="3"/>
        <v>0.807017543859649</v>
      </c>
    </row>
    <row r="725" spans="1:5">
      <c r="A725" s="115" t="s">
        <v>1291</v>
      </c>
      <c r="B725" s="113" t="s">
        <v>1247</v>
      </c>
      <c r="C725" s="94">
        <v>66.95</v>
      </c>
      <c r="D725" s="92">
        <v>47</v>
      </c>
      <c r="E725" s="220">
        <f t="shared" si="3"/>
        <v>0.824561403508772</v>
      </c>
    </row>
    <row r="726" spans="1:5">
      <c r="A726" s="115" t="s">
        <v>1292</v>
      </c>
      <c r="B726" s="113" t="s">
        <v>1247</v>
      </c>
      <c r="C726" s="94">
        <v>66.88</v>
      </c>
      <c r="D726" s="92">
        <v>48</v>
      </c>
      <c r="E726" s="220">
        <f t="shared" si="3"/>
        <v>0.842105263157895</v>
      </c>
    </row>
    <row r="727" spans="1:5">
      <c r="A727" s="115" t="s">
        <v>1293</v>
      </c>
      <c r="B727" s="113" t="s">
        <v>1247</v>
      </c>
      <c r="C727" s="94">
        <v>66.87</v>
      </c>
      <c r="D727" s="92">
        <v>49</v>
      </c>
      <c r="E727" s="220">
        <f t="shared" si="3"/>
        <v>0.859649122807018</v>
      </c>
    </row>
    <row r="728" spans="1:5">
      <c r="A728" s="115" t="s">
        <v>1294</v>
      </c>
      <c r="B728" s="113" t="s">
        <v>1247</v>
      </c>
      <c r="C728" s="94">
        <v>66.74</v>
      </c>
      <c r="D728" s="92">
        <v>50</v>
      </c>
      <c r="E728" s="220">
        <f t="shared" si="3"/>
        <v>0.87719298245614</v>
      </c>
    </row>
    <row r="729" spans="1:5">
      <c r="A729" s="115" t="s">
        <v>1295</v>
      </c>
      <c r="B729" s="113" t="s">
        <v>1247</v>
      </c>
      <c r="C729" s="94">
        <v>66.7</v>
      </c>
      <c r="D729" s="92">
        <v>51</v>
      </c>
      <c r="E729" s="220">
        <f t="shared" si="3"/>
        <v>0.894736842105263</v>
      </c>
    </row>
    <row r="730" spans="1:5">
      <c r="A730" s="115" t="s">
        <v>1296</v>
      </c>
      <c r="B730" s="113" t="s">
        <v>1247</v>
      </c>
      <c r="C730" s="94">
        <v>65.81</v>
      </c>
      <c r="D730" s="92">
        <v>52</v>
      </c>
      <c r="E730" s="220">
        <f t="shared" si="3"/>
        <v>0.912280701754386</v>
      </c>
    </row>
    <row r="731" spans="1:5">
      <c r="A731" s="115" t="s">
        <v>1297</v>
      </c>
      <c r="B731" s="113" t="s">
        <v>1247</v>
      </c>
      <c r="C731" s="94">
        <v>65.55</v>
      </c>
      <c r="D731" s="92">
        <v>53</v>
      </c>
      <c r="E731" s="220">
        <f t="shared" si="3"/>
        <v>0.929824561403509</v>
      </c>
    </row>
    <row r="732" spans="1:5">
      <c r="A732" s="115" t="s">
        <v>1298</v>
      </c>
      <c r="B732" s="113" t="s">
        <v>1247</v>
      </c>
      <c r="C732" s="94">
        <v>65.48</v>
      </c>
      <c r="D732" s="92">
        <v>54</v>
      </c>
      <c r="E732" s="220">
        <f t="shared" si="3"/>
        <v>0.947368421052632</v>
      </c>
    </row>
    <row r="733" spans="1:5">
      <c r="A733" s="115" t="s">
        <v>1299</v>
      </c>
      <c r="B733" s="113" t="s">
        <v>1247</v>
      </c>
      <c r="C733" s="94">
        <v>65.36</v>
      </c>
      <c r="D733" s="92">
        <v>55</v>
      </c>
      <c r="E733" s="220">
        <f t="shared" si="3"/>
        <v>0.964912280701754</v>
      </c>
    </row>
    <row r="734" spans="1:5">
      <c r="A734" s="115" t="s">
        <v>1300</v>
      </c>
      <c r="B734" s="113" t="s">
        <v>1247</v>
      </c>
      <c r="C734" s="94">
        <v>64.95</v>
      </c>
      <c r="D734" s="92">
        <v>56</v>
      </c>
      <c r="E734" s="220">
        <f t="shared" si="3"/>
        <v>0.982456140350877</v>
      </c>
    </row>
    <row r="735" spans="1:5">
      <c r="A735" s="115" t="s">
        <v>1301</v>
      </c>
      <c r="B735" s="113" t="s">
        <v>1247</v>
      </c>
      <c r="C735" s="94">
        <v>64.09</v>
      </c>
      <c r="D735" s="92">
        <v>57</v>
      </c>
      <c r="E735" s="220">
        <f t="shared" si="3"/>
        <v>1</v>
      </c>
    </row>
    <row r="736" spans="1:5">
      <c r="A736" s="113"/>
      <c r="B736" s="113"/>
      <c r="C736" s="113"/>
      <c r="D736" s="114"/>
      <c r="E736" s="114"/>
    </row>
    <row r="737" spans="1:5">
      <c r="A737" s="113" t="s">
        <v>1</v>
      </c>
      <c r="B737" s="113" t="s">
        <v>2</v>
      </c>
      <c r="C737" s="113" t="s">
        <v>3</v>
      </c>
      <c r="D737" s="114" t="s">
        <v>4</v>
      </c>
      <c r="E737" s="114" t="s">
        <v>5</v>
      </c>
    </row>
    <row r="738" spans="1:5">
      <c r="A738" s="115" t="s">
        <v>1302</v>
      </c>
      <c r="B738" s="113" t="s">
        <v>1303</v>
      </c>
      <c r="C738" s="115">
        <v>81.6</v>
      </c>
      <c r="D738" s="221">
        <v>1</v>
      </c>
      <c r="E738" s="222">
        <v>0.0188679245283019</v>
      </c>
    </row>
    <row r="739" spans="1:5">
      <c r="A739" s="115" t="s">
        <v>1304</v>
      </c>
      <c r="B739" s="113" t="s">
        <v>1303</v>
      </c>
      <c r="C739" s="115">
        <v>76.92</v>
      </c>
      <c r="D739" s="221">
        <v>2</v>
      </c>
      <c r="E739" s="222">
        <v>0.0377358490566038</v>
      </c>
    </row>
    <row r="740" spans="1:5">
      <c r="A740" s="115" t="s">
        <v>1305</v>
      </c>
      <c r="B740" s="113" t="s">
        <v>1303</v>
      </c>
      <c r="C740" s="115">
        <v>76.625</v>
      </c>
      <c r="D740" s="221">
        <v>3</v>
      </c>
      <c r="E740" s="222">
        <v>0.0566037735849057</v>
      </c>
    </row>
    <row r="741" spans="1:5">
      <c r="A741" s="115" t="s">
        <v>1306</v>
      </c>
      <c r="B741" s="113" t="s">
        <v>1303</v>
      </c>
      <c r="C741" s="115">
        <v>76.36</v>
      </c>
      <c r="D741" s="221">
        <v>4</v>
      </c>
      <c r="E741" s="222">
        <v>0.0754716981132075</v>
      </c>
    </row>
    <row r="742" spans="1:5">
      <c r="A742" s="115" t="s">
        <v>1307</v>
      </c>
      <c r="B742" s="113" t="s">
        <v>1303</v>
      </c>
      <c r="C742" s="115">
        <v>75.62</v>
      </c>
      <c r="D742" s="221">
        <v>5</v>
      </c>
      <c r="E742" s="222">
        <v>0.0943396226415094</v>
      </c>
    </row>
    <row r="743" spans="1:5">
      <c r="A743" s="115" t="s">
        <v>1308</v>
      </c>
      <c r="B743" s="113" t="s">
        <v>1303</v>
      </c>
      <c r="C743" s="115">
        <v>74.61</v>
      </c>
      <c r="D743" s="221">
        <v>6</v>
      </c>
      <c r="E743" s="222">
        <v>0.113207547169811</v>
      </c>
    </row>
    <row r="744" spans="1:5">
      <c r="A744" s="115" t="s">
        <v>1309</v>
      </c>
      <c r="B744" s="113" t="s">
        <v>1303</v>
      </c>
      <c r="C744" s="115">
        <v>73.305</v>
      </c>
      <c r="D744" s="221">
        <v>7</v>
      </c>
      <c r="E744" s="222">
        <v>0.132075471698113</v>
      </c>
    </row>
    <row r="745" spans="1:5">
      <c r="A745" s="115" t="s">
        <v>1310</v>
      </c>
      <c r="B745" s="113" t="s">
        <v>1303</v>
      </c>
      <c r="C745" s="115">
        <v>72.7</v>
      </c>
      <c r="D745" s="221">
        <v>8</v>
      </c>
      <c r="E745" s="222">
        <v>0.150943396226415</v>
      </c>
    </row>
    <row r="746" spans="1:5">
      <c r="A746" s="115" t="s">
        <v>1311</v>
      </c>
      <c r="B746" s="113" t="s">
        <v>1303</v>
      </c>
      <c r="C746" s="115">
        <v>72.175</v>
      </c>
      <c r="D746" s="221">
        <v>9</v>
      </c>
      <c r="E746" s="222">
        <v>0.169811320754717</v>
      </c>
    </row>
    <row r="747" spans="1:5">
      <c r="A747" s="115" t="s">
        <v>1312</v>
      </c>
      <c r="B747" s="113" t="s">
        <v>1303</v>
      </c>
      <c r="C747" s="115">
        <v>71.975</v>
      </c>
      <c r="D747" s="221">
        <v>10</v>
      </c>
      <c r="E747" s="222">
        <v>0.188679245283019</v>
      </c>
    </row>
    <row r="748" spans="1:5">
      <c r="A748" s="115" t="s">
        <v>1313</v>
      </c>
      <c r="B748" s="113" t="s">
        <v>1303</v>
      </c>
      <c r="C748" s="115">
        <v>71.025</v>
      </c>
      <c r="D748" s="221">
        <v>11</v>
      </c>
      <c r="E748" s="222">
        <v>0.207547169811321</v>
      </c>
    </row>
    <row r="749" spans="1:5">
      <c r="A749" s="115" t="s">
        <v>1314</v>
      </c>
      <c r="B749" s="113" t="s">
        <v>1303</v>
      </c>
      <c r="C749" s="115">
        <v>70.84</v>
      </c>
      <c r="D749" s="221">
        <v>12</v>
      </c>
      <c r="E749" s="222">
        <v>0.226415094339623</v>
      </c>
    </row>
    <row r="750" spans="1:5">
      <c r="A750" s="115" t="s">
        <v>1315</v>
      </c>
      <c r="B750" s="113" t="s">
        <v>1303</v>
      </c>
      <c r="C750" s="115">
        <v>70.785</v>
      </c>
      <c r="D750" s="221">
        <v>13</v>
      </c>
      <c r="E750" s="222">
        <v>0.245283018867925</v>
      </c>
    </row>
    <row r="751" spans="1:5">
      <c r="A751" s="115" t="s">
        <v>1316</v>
      </c>
      <c r="B751" s="113" t="s">
        <v>1303</v>
      </c>
      <c r="C751" s="115">
        <v>70.685</v>
      </c>
      <c r="D751" s="221">
        <v>14</v>
      </c>
      <c r="E751" s="222">
        <v>0.264150943396226</v>
      </c>
    </row>
    <row r="752" spans="1:5">
      <c r="A752" s="115" t="s">
        <v>1317</v>
      </c>
      <c r="B752" s="113" t="s">
        <v>1303</v>
      </c>
      <c r="C752" s="115">
        <v>70.575</v>
      </c>
      <c r="D752" s="221">
        <v>15</v>
      </c>
      <c r="E752" s="222">
        <v>0.283018867924528</v>
      </c>
    </row>
    <row r="753" spans="1:5">
      <c r="A753" s="115" t="s">
        <v>1318</v>
      </c>
      <c r="B753" s="113" t="s">
        <v>1303</v>
      </c>
      <c r="C753" s="115">
        <v>70.56</v>
      </c>
      <c r="D753" s="221">
        <v>16</v>
      </c>
      <c r="E753" s="222">
        <v>0.30188679245283</v>
      </c>
    </row>
    <row r="754" spans="1:5">
      <c r="A754" s="115" t="s">
        <v>1319</v>
      </c>
      <c r="B754" s="113" t="s">
        <v>1303</v>
      </c>
      <c r="C754" s="115">
        <v>70.425</v>
      </c>
      <c r="D754" s="221">
        <v>17</v>
      </c>
      <c r="E754" s="222">
        <v>0.320754716981132</v>
      </c>
    </row>
    <row r="755" spans="1:5">
      <c r="A755" s="115" t="s">
        <v>1320</v>
      </c>
      <c r="B755" s="113" t="s">
        <v>1303</v>
      </c>
      <c r="C755" s="115">
        <v>70.395</v>
      </c>
      <c r="D755" s="221">
        <v>18</v>
      </c>
      <c r="E755" s="222">
        <v>0.339622641509434</v>
      </c>
    </row>
    <row r="756" spans="1:5">
      <c r="A756" s="115" t="s">
        <v>1321</v>
      </c>
      <c r="B756" s="113" t="s">
        <v>1303</v>
      </c>
      <c r="C756" s="115">
        <v>70.32</v>
      </c>
      <c r="D756" s="221">
        <v>19</v>
      </c>
      <c r="E756" s="222">
        <v>0.358490566037736</v>
      </c>
    </row>
    <row r="757" spans="1:5">
      <c r="A757" s="115" t="s">
        <v>1322</v>
      </c>
      <c r="B757" s="113" t="s">
        <v>1303</v>
      </c>
      <c r="C757" s="115">
        <v>70.275</v>
      </c>
      <c r="D757" s="221">
        <v>20</v>
      </c>
      <c r="E757" s="222">
        <v>0.377358490566038</v>
      </c>
    </row>
    <row r="758" spans="1:5">
      <c r="A758" s="115" t="s">
        <v>1323</v>
      </c>
      <c r="B758" s="113" t="s">
        <v>1303</v>
      </c>
      <c r="C758" s="115">
        <v>70.225</v>
      </c>
      <c r="D758" s="221">
        <v>21</v>
      </c>
      <c r="E758" s="222">
        <v>0.39622641509434</v>
      </c>
    </row>
    <row r="759" spans="1:5">
      <c r="A759" s="115" t="s">
        <v>1324</v>
      </c>
      <c r="B759" s="113" t="s">
        <v>1303</v>
      </c>
      <c r="C759" s="115">
        <v>70.15</v>
      </c>
      <c r="D759" s="221">
        <v>22</v>
      </c>
      <c r="E759" s="222">
        <v>0.415094339622642</v>
      </c>
    </row>
    <row r="760" spans="1:5">
      <c r="A760" s="115" t="s">
        <v>1325</v>
      </c>
      <c r="B760" s="113" t="s">
        <v>1303</v>
      </c>
      <c r="C760" s="115">
        <v>70.025</v>
      </c>
      <c r="D760" s="221">
        <v>23</v>
      </c>
      <c r="E760" s="222">
        <v>0.433962264150943</v>
      </c>
    </row>
    <row r="761" spans="1:5">
      <c r="A761" s="115" t="s">
        <v>1326</v>
      </c>
      <c r="B761" s="113" t="s">
        <v>1303</v>
      </c>
      <c r="C761" s="115">
        <v>69.89</v>
      </c>
      <c r="D761" s="221">
        <v>24</v>
      </c>
      <c r="E761" s="222">
        <v>0.452830188679245</v>
      </c>
    </row>
    <row r="762" spans="1:5">
      <c r="A762" s="115" t="s">
        <v>1327</v>
      </c>
      <c r="B762" s="113" t="s">
        <v>1303</v>
      </c>
      <c r="C762" s="115">
        <v>69.635</v>
      </c>
      <c r="D762" s="221">
        <v>25</v>
      </c>
      <c r="E762" s="222">
        <v>0.471698113207547</v>
      </c>
    </row>
    <row r="763" spans="1:5">
      <c r="A763" s="115" t="s">
        <v>1328</v>
      </c>
      <c r="B763" s="113" t="s">
        <v>1303</v>
      </c>
      <c r="C763" s="115">
        <v>69.45</v>
      </c>
      <c r="D763" s="221">
        <v>26</v>
      </c>
      <c r="E763" s="222">
        <v>0.490566037735849</v>
      </c>
    </row>
    <row r="764" spans="1:5">
      <c r="A764" s="115" t="s">
        <v>1329</v>
      </c>
      <c r="B764" s="113" t="s">
        <v>1303</v>
      </c>
      <c r="C764" s="115">
        <v>69.2</v>
      </c>
      <c r="D764" s="221">
        <v>27</v>
      </c>
      <c r="E764" s="222">
        <v>0.509433962264151</v>
      </c>
    </row>
    <row r="765" spans="1:5">
      <c r="A765" s="115" t="s">
        <v>1330</v>
      </c>
      <c r="B765" s="113" t="s">
        <v>1303</v>
      </c>
      <c r="C765" s="115">
        <v>68.9</v>
      </c>
      <c r="D765" s="221">
        <v>28</v>
      </c>
      <c r="E765" s="222">
        <v>0.528301886792453</v>
      </c>
    </row>
    <row r="766" spans="1:5">
      <c r="A766" s="115" t="s">
        <v>1331</v>
      </c>
      <c r="B766" s="113" t="s">
        <v>1303</v>
      </c>
      <c r="C766" s="115">
        <v>68.705</v>
      </c>
      <c r="D766" s="221">
        <v>29</v>
      </c>
      <c r="E766" s="222">
        <v>0.547169811320755</v>
      </c>
    </row>
    <row r="767" spans="1:5">
      <c r="A767" s="115" t="s">
        <v>1332</v>
      </c>
      <c r="B767" s="113" t="s">
        <v>1303</v>
      </c>
      <c r="C767" s="115">
        <v>68.625</v>
      </c>
      <c r="D767" s="221">
        <v>30</v>
      </c>
      <c r="E767" s="222">
        <v>0.566037735849057</v>
      </c>
    </row>
    <row r="768" spans="1:5">
      <c r="A768" s="115" t="s">
        <v>1333</v>
      </c>
      <c r="B768" s="113" t="s">
        <v>1303</v>
      </c>
      <c r="C768" s="115">
        <v>68.535</v>
      </c>
      <c r="D768" s="221">
        <v>31</v>
      </c>
      <c r="E768" s="222">
        <v>0.584905660377358</v>
      </c>
    </row>
    <row r="769" spans="1:5">
      <c r="A769" s="115" t="s">
        <v>1334</v>
      </c>
      <c r="B769" s="113" t="s">
        <v>1303</v>
      </c>
      <c r="C769" s="115">
        <v>68.375</v>
      </c>
      <c r="D769" s="221">
        <v>32</v>
      </c>
      <c r="E769" s="222">
        <v>0.60377358490566</v>
      </c>
    </row>
    <row r="770" spans="1:5">
      <c r="A770" s="115" t="s">
        <v>1335</v>
      </c>
      <c r="B770" s="113" t="s">
        <v>1303</v>
      </c>
      <c r="C770" s="115">
        <v>68.1</v>
      </c>
      <c r="D770" s="221">
        <v>33</v>
      </c>
      <c r="E770" s="222">
        <v>0.622641509433962</v>
      </c>
    </row>
    <row r="771" spans="1:5">
      <c r="A771" s="115" t="s">
        <v>1336</v>
      </c>
      <c r="B771" s="113" t="s">
        <v>1303</v>
      </c>
      <c r="C771" s="115">
        <v>67.47</v>
      </c>
      <c r="D771" s="221">
        <v>34</v>
      </c>
      <c r="E771" s="222">
        <v>0.641509433962264</v>
      </c>
    </row>
    <row r="772" spans="1:5">
      <c r="A772" s="115" t="s">
        <v>1337</v>
      </c>
      <c r="B772" s="113" t="s">
        <v>1303</v>
      </c>
      <c r="C772" s="115">
        <v>67.4</v>
      </c>
      <c r="D772" s="221">
        <v>35</v>
      </c>
      <c r="E772" s="222">
        <v>0.660377358490566</v>
      </c>
    </row>
    <row r="773" spans="1:5">
      <c r="A773" s="115" t="s">
        <v>1338</v>
      </c>
      <c r="B773" s="113" t="s">
        <v>1303</v>
      </c>
      <c r="C773" s="115">
        <v>67.35</v>
      </c>
      <c r="D773" s="221">
        <v>36</v>
      </c>
      <c r="E773" s="222">
        <v>0.679245283018868</v>
      </c>
    </row>
    <row r="774" spans="1:5">
      <c r="A774" s="115" t="s">
        <v>1339</v>
      </c>
      <c r="B774" s="113" t="s">
        <v>1303</v>
      </c>
      <c r="C774" s="115">
        <v>67.225</v>
      </c>
      <c r="D774" s="221">
        <v>37</v>
      </c>
      <c r="E774" s="222">
        <v>0.69811320754717</v>
      </c>
    </row>
    <row r="775" spans="1:5">
      <c r="A775" s="115" t="s">
        <v>1340</v>
      </c>
      <c r="B775" s="113" t="s">
        <v>1303</v>
      </c>
      <c r="C775" s="115">
        <v>67.03</v>
      </c>
      <c r="D775" s="221">
        <v>38</v>
      </c>
      <c r="E775" s="222">
        <v>0.716981132075472</v>
      </c>
    </row>
    <row r="776" spans="1:5">
      <c r="A776" s="115" t="s">
        <v>1341</v>
      </c>
      <c r="B776" s="113" t="s">
        <v>1303</v>
      </c>
      <c r="C776" s="115">
        <v>66.67</v>
      </c>
      <c r="D776" s="221">
        <v>39</v>
      </c>
      <c r="E776" s="222">
        <v>0.735849056603774</v>
      </c>
    </row>
    <row r="777" spans="1:5">
      <c r="A777" s="115" t="s">
        <v>1342</v>
      </c>
      <c r="B777" s="113" t="s">
        <v>1303</v>
      </c>
      <c r="C777" s="115">
        <v>66.555</v>
      </c>
      <c r="D777" s="221">
        <v>40</v>
      </c>
      <c r="E777" s="222">
        <v>0.754716981132076</v>
      </c>
    </row>
    <row r="778" spans="1:5">
      <c r="A778" s="115" t="s">
        <v>1343</v>
      </c>
      <c r="B778" s="113" t="s">
        <v>1303</v>
      </c>
      <c r="C778" s="115">
        <v>66.405</v>
      </c>
      <c r="D778" s="221">
        <v>41</v>
      </c>
      <c r="E778" s="222">
        <v>0.773584905660377</v>
      </c>
    </row>
    <row r="779" spans="1:5">
      <c r="A779" s="115" t="s">
        <v>1344</v>
      </c>
      <c r="B779" s="113" t="s">
        <v>1303</v>
      </c>
      <c r="C779" s="115">
        <v>66.1</v>
      </c>
      <c r="D779" s="221">
        <v>42</v>
      </c>
      <c r="E779" s="222">
        <v>0.792452830188679</v>
      </c>
    </row>
    <row r="780" spans="1:5">
      <c r="A780" s="115" t="s">
        <v>1345</v>
      </c>
      <c r="B780" s="113" t="s">
        <v>1303</v>
      </c>
      <c r="C780" s="115">
        <v>66</v>
      </c>
      <c r="D780" s="221">
        <v>43</v>
      </c>
      <c r="E780" s="222">
        <v>0.811320754716981</v>
      </c>
    </row>
    <row r="781" spans="1:5">
      <c r="A781" s="115" t="s">
        <v>1346</v>
      </c>
      <c r="B781" s="113" t="s">
        <v>1303</v>
      </c>
      <c r="C781" s="115">
        <v>65.95</v>
      </c>
      <c r="D781" s="221">
        <v>44</v>
      </c>
      <c r="E781" s="222">
        <v>0.830188679245283</v>
      </c>
    </row>
    <row r="782" spans="1:5">
      <c r="A782" s="115" t="s">
        <v>1347</v>
      </c>
      <c r="B782" s="113" t="s">
        <v>1303</v>
      </c>
      <c r="C782" s="115">
        <v>65.91</v>
      </c>
      <c r="D782" s="221">
        <v>45</v>
      </c>
      <c r="E782" s="222">
        <v>0.849056603773585</v>
      </c>
    </row>
    <row r="783" spans="1:5">
      <c r="A783" s="115" t="s">
        <v>1348</v>
      </c>
      <c r="B783" s="113" t="s">
        <v>1303</v>
      </c>
      <c r="C783" s="115">
        <v>65.565</v>
      </c>
      <c r="D783" s="221">
        <v>46</v>
      </c>
      <c r="E783" s="222">
        <v>0.867924528301887</v>
      </c>
    </row>
    <row r="784" spans="1:5">
      <c r="A784" s="115" t="s">
        <v>1349</v>
      </c>
      <c r="B784" s="113" t="s">
        <v>1303</v>
      </c>
      <c r="C784" s="115">
        <v>65.435</v>
      </c>
      <c r="D784" s="221">
        <v>47</v>
      </c>
      <c r="E784" s="222">
        <v>0.886792452830189</v>
      </c>
    </row>
    <row r="785" spans="1:5">
      <c r="A785" s="115" t="s">
        <v>1350</v>
      </c>
      <c r="B785" s="113" t="s">
        <v>1303</v>
      </c>
      <c r="C785" s="115">
        <v>65.44</v>
      </c>
      <c r="D785" s="221">
        <v>48</v>
      </c>
      <c r="E785" s="222">
        <v>0.905660377358491</v>
      </c>
    </row>
    <row r="786" spans="1:5">
      <c r="A786" s="115" t="s">
        <v>1351</v>
      </c>
      <c r="B786" s="113" t="s">
        <v>1303</v>
      </c>
      <c r="C786" s="115">
        <v>65.18</v>
      </c>
      <c r="D786" s="221">
        <v>49</v>
      </c>
      <c r="E786" s="222">
        <v>0.924528301886792</v>
      </c>
    </row>
    <row r="787" spans="1:5">
      <c r="A787" s="115" t="s">
        <v>1352</v>
      </c>
      <c r="B787" s="113" t="s">
        <v>1303</v>
      </c>
      <c r="C787" s="115">
        <v>63.94</v>
      </c>
      <c r="D787" s="221">
        <v>50</v>
      </c>
      <c r="E787" s="222">
        <v>0.943396226415094</v>
      </c>
    </row>
    <row r="788" spans="1:5">
      <c r="A788" s="115" t="s">
        <v>1353</v>
      </c>
      <c r="B788" s="113" t="s">
        <v>1303</v>
      </c>
      <c r="C788" s="115">
        <v>63.595</v>
      </c>
      <c r="D788" s="221">
        <v>51</v>
      </c>
      <c r="E788" s="222">
        <v>0.962264150943396</v>
      </c>
    </row>
    <row r="789" spans="1:5">
      <c r="A789" s="115" t="s">
        <v>1354</v>
      </c>
      <c r="B789" s="113" t="s">
        <v>1303</v>
      </c>
      <c r="C789" s="115">
        <v>63.45</v>
      </c>
      <c r="D789" s="221">
        <v>52</v>
      </c>
      <c r="E789" s="222">
        <v>0.981132075471698</v>
      </c>
    </row>
    <row r="790" spans="1:5">
      <c r="A790" s="115" t="s">
        <v>1355</v>
      </c>
      <c r="B790" s="113" t="s">
        <v>1303</v>
      </c>
      <c r="C790" s="115">
        <v>60.34</v>
      </c>
      <c r="D790" s="221">
        <v>53</v>
      </c>
      <c r="E790" s="222">
        <v>1</v>
      </c>
    </row>
    <row r="791" spans="1:5">
      <c r="A791" s="113"/>
      <c r="B791" s="113"/>
      <c r="C791" s="113"/>
      <c r="D791" s="114"/>
      <c r="E791" s="114"/>
    </row>
    <row r="792" spans="1:5">
      <c r="A792" s="113" t="s">
        <v>1</v>
      </c>
      <c r="B792" s="113" t="s">
        <v>2</v>
      </c>
      <c r="C792" s="113" t="s">
        <v>3</v>
      </c>
      <c r="D792" s="114" t="s">
        <v>4</v>
      </c>
      <c r="E792" s="114" t="s">
        <v>5</v>
      </c>
    </row>
    <row r="793" spans="1:5">
      <c r="A793" s="31" t="s">
        <v>1356</v>
      </c>
      <c r="B793" s="113" t="s">
        <v>1357</v>
      </c>
      <c r="C793" s="31">
        <v>76.92</v>
      </c>
      <c r="D793" s="203">
        <v>1</v>
      </c>
      <c r="E793" s="223">
        <f t="shared" ref="E793:E844" si="4">D793/52</f>
        <v>0.0192307692307692</v>
      </c>
    </row>
    <row r="794" spans="1:5">
      <c r="A794" s="31" t="s">
        <v>1358</v>
      </c>
      <c r="B794" s="113" t="s">
        <v>1357</v>
      </c>
      <c r="C794" s="31">
        <v>76.88</v>
      </c>
      <c r="D794" s="203">
        <v>2</v>
      </c>
      <c r="E794" s="223">
        <f t="shared" si="4"/>
        <v>0.0384615384615385</v>
      </c>
    </row>
    <row r="795" spans="1:5">
      <c r="A795" s="31" t="s">
        <v>1359</v>
      </c>
      <c r="B795" s="113" t="s">
        <v>1357</v>
      </c>
      <c r="C795" s="31">
        <v>74.82</v>
      </c>
      <c r="D795" s="203">
        <v>3</v>
      </c>
      <c r="E795" s="223">
        <f t="shared" si="4"/>
        <v>0.0576923076923077</v>
      </c>
    </row>
    <row r="796" spans="1:5">
      <c r="A796" s="31" t="s">
        <v>1360</v>
      </c>
      <c r="B796" s="113" t="s">
        <v>1357</v>
      </c>
      <c r="C796" s="31">
        <v>74.5</v>
      </c>
      <c r="D796" s="203">
        <v>4</v>
      </c>
      <c r="E796" s="223">
        <f t="shared" si="4"/>
        <v>0.0769230769230769</v>
      </c>
    </row>
    <row r="797" spans="1:5">
      <c r="A797" s="31" t="s">
        <v>1361</v>
      </c>
      <c r="B797" s="113" t="s">
        <v>1357</v>
      </c>
      <c r="C797" s="31">
        <v>74.26</v>
      </c>
      <c r="D797" s="203">
        <v>5</v>
      </c>
      <c r="E797" s="223">
        <f t="shared" si="4"/>
        <v>0.0961538461538462</v>
      </c>
    </row>
    <row r="798" spans="1:5">
      <c r="A798" s="31" t="s">
        <v>1362</v>
      </c>
      <c r="B798" s="113" t="s">
        <v>1357</v>
      </c>
      <c r="C798" s="31">
        <v>74.2</v>
      </c>
      <c r="D798" s="203">
        <v>6</v>
      </c>
      <c r="E798" s="223">
        <f t="shared" si="4"/>
        <v>0.115384615384615</v>
      </c>
    </row>
    <row r="799" spans="1:5">
      <c r="A799" s="31" t="s">
        <v>1363</v>
      </c>
      <c r="B799" s="113" t="s">
        <v>1357</v>
      </c>
      <c r="C799" s="31">
        <v>72.39</v>
      </c>
      <c r="D799" s="203">
        <v>7</v>
      </c>
      <c r="E799" s="223">
        <f t="shared" si="4"/>
        <v>0.134615384615385</v>
      </c>
    </row>
    <row r="800" spans="1:5">
      <c r="A800" s="31" t="s">
        <v>1364</v>
      </c>
      <c r="B800" s="113" t="s">
        <v>1357</v>
      </c>
      <c r="C800" s="31">
        <v>72.36</v>
      </c>
      <c r="D800" s="203">
        <v>8</v>
      </c>
      <c r="E800" s="223">
        <f t="shared" si="4"/>
        <v>0.153846153846154</v>
      </c>
    </row>
    <row r="801" spans="1:5">
      <c r="A801" s="31" t="s">
        <v>1365</v>
      </c>
      <c r="B801" s="113" t="s">
        <v>1357</v>
      </c>
      <c r="C801" s="31">
        <v>72.23</v>
      </c>
      <c r="D801" s="203">
        <v>9</v>
      </c>
      <c r="E801" s="223">
        <f t="shared" si="4"/>
        <v>0.173076923076923</v>
      </c>
    </row>
    <row r="802" spans="1:5">
      <c r="A802" s="31" t="s">
        <v>1366</v>
      </c>
      <c r="B802" s="113" t="s">
        <v>1357</v>
      </c>
      <c r="C802" s="31">
        <v>72</v>
      </c>
      <c r="D802" s="203">
        <v>10</v>
      </c>
      <c r="E802" s="223">
        <f t="shared" si="4"/>
        <v>0.192307692307692</v>
      </c>
    </row>
    <row r="803" spans="1:5">
      <c r="A803" s="31" t="s">
        <v>1367</v>
      </c>
      <c r="B803" s="113" t="s">
        <v>1357</v>
      </c>
      <c r="C803" s="31">
        <v>71.6</v>
      </c>
      <c r="D803" s="203">
        <v>11</v>
      </c>
      <c r="E803" s="223">
        <f t="shared" si="4"/>
        <v>0.211538461538462</v>
      </c>
    </row>
    <row r="804" spans="1:5">
      <c r="A804" s="31" t="s">
        <v>1368</v>
      </c>
      <c r="B804" s="113" t="s">
        <v>1357</v>
      </c>
      <c r="C804" s="31">
        <v>70.88</v>
      </c>
      <c r="D804" s="203">
        <v>12</v>
      </c>
      <c r="E804" s="223">
        <f t="shared" si="4"/>
        <v>0.230769230769231</v>
      </c>
    </row>
    <row r="805" spans="1:5">
      <c r="A805" s="31" t="s">
        <v>1369</v>
      </c>
      <c r="B805" s="113" t="s">
        <v>1357</v>
      </c>
      <c r="C805" s="31">
        <v>70.88</v>
      </c>
      <c r="D805" s="203">
        <v>13</v>
      </c>
      <c r="E805" s="223">
        <f t="shared" si="4"/>
        <v>0.25</v>
      </c>
    </row>
    <row r="806" spans="1:5">
      <c r="A806" s="31" t="s">
        <v>1370</v>
      </c>
      <c r="B806" s="113" t="s">
        <v>1357</v>
      </c>
      <c r="C806" s="31">
        <v>70.79</v>
      </c>
      <c r="D806" s="203">
        <v>14</v>
      </c>
      <c r="E806" s="223">
        <f t="shared" si="4"/>
        <v>0.269230769230769</v>
      </c>
    </row>
    <row r="807" spans="1:5">
      <c r="A807" s="31" t="s">
        <v>1371</v>
      </c>
      <c r="B807" s="113" t="s">
        <v>1357</v>
      </c>
      <c r="C807" s="31">
        <v>69.69</v>
      </c>
      <c r="D807" s="203">
        <v>15</v>
      </c>
      <c r="E807" s="223">
        <f t="shared" si="4"/>
        <v>0.288461538461538</v>
      </c>
    </row>
    <row r="808" spans="1:5">
      <c r="A808" s="31" t="s">
        <v>1372</v>
      </c>
      <c r="B808" s="113" t="s">
        <v>1357</v>
      </c>
      <c r="C808" s="31">
        <v>69.48</v>
      </c>
      <c r="D808" s="203">
        <v>16</v>
      </c>
      <c r="E808" s="223">
        <f t="shared" si="4"/>
        <v>0.307692307692308</v>
      </c>
    </row>
    <row r="809" spans="1:5">
      <c r="A809" s="31" t="s">
        <v>1373</v>
      </c>
      <c r="B809" s="113" t="s">
        <v>1357</v>
      </c>
      <c r="C809" s="31">
        <v>69.43</v>
      </c>
      <c r="D809" s="203">
        <v>17</v>
      </c>
      <c r="E809" s="223">
        <f t="shared" si="4"/>
        <v>0.326923076923077</v>
      </c>
    </row>
    <row r="810" spans="1:5">
      <c r="A810" s="31" t="s">
        <v>1374</v>
      </c>
      <c r="B810" s="113" t="s">
        <v>1357</v>
      </c>
      <c r="C810" s="31">
        <v>69.33</v>
      </c>
      <c r="D810" s="203">
        <v>18</v>
      </c>
      <c r="E810" s="223">
        <f t="shared" si="4"/>
        <v>0.346153846153846</v>
      </c>
    </row>
    <row r="811" spans="1:5">
      <c r="A811" s="31" t="s">
        <v>1375</v>
      </c>
      <c r="B811" s="113" t="s">
        <v>1357</v>
      </c>
      <c r="C811" s="31">
        <v>69.27</v>
      </c>
      <c r="D811" s="203">
        <v>19</v>
      </c>
      <c r="E811" s="223">
        <f t="shared" si="4"/>
        <v>0.365384615384615</v>
      </c>
    </row>
    <row r="812" spans="1:5">
      <c r="A812" s="31" t="s">
        <v>1376</v>
      </c>
      <c r="B812" s="113" t="s">
        <v>1357</v>
      </c>
      <c r="C812" s="31">
        <v>69.11</v>
      </c>
      <c r="D812" s="203">
        <v>20</v>
      </c>
      <c r="E812" s="223">
        <f t="shared" si="4"/>
        <v>0.384615384615385</v>
      </c>
    </row>
    <row r="813" spans="1:5">
      <c r="A813" s="31" t="s">
        <v>1377</v>
      </c>
      <c r="B813" s="113" t="s">
        <v>1357</v>
      </c>
      <c r="C813" s="31">
        <v>69.08</v>
      </c>
      <c r="D813" s="203">
        <v>21</v>
      </c>
      <c r="E813" s="223">
        <f t="shared" si="4"/>
        <v>0.403846153846154</v>
      </c>
    </row>
    <row r="814" spans="1:5">
      <c r="A814" s="31" t="s">
        <v>1378</v>
      </c>
      <c r="B814" s="113" t="s">
        <v>1357</v>
      </c>
      <c r="C814" s="31">
        <v>69.06</v>
      </c>
      <c r="D814" s="203">
        <v>22</v>
      </c>
      <c r="E814" s="223">
        <f t="shared" si="4"/>
        <v>0.423076923076923</v>
      </c>
    </row>
    <row r="815" spans="1:5">
      <c r="A815" s="31" t="s">
        <v>1379</v>
      </c>
      <c r="B815" s="113" t="s">
        <v>1357</v>
      </c>
      <c r="C815" s="31">
        <v>68.88</v>
      </c>
      <c r="D815" s="203">
        <v>23</v>
      </c>
      <c r="E815" s="223">
        <f t="shared" si="4"/>
        <v>0.442307692307692</v>
      </c>
    </row>
    <row r="816" spans="1:5">
      <c r="A816" s="31" t="s">
        <v>1380</v>
      </c>
      <c r="B816" s="113" t="s">
        <v>1357</v>
      </c>
      <c r="C816" s="31">
        <v>68.31</v>
      </c>
      <c r="D816" s="203">
        <v>24</v>
      </c>
      <c r="E816" s="223">
        <f t="shared" si="4"/>
        <v>0.461538461538462</v>
      </c>
    </row>
    <row r="817" spans="1:5">
      <c r="A817" s="31" t="s">
        <v>1381</v>
      </c>
      <c r="B817" s="113" t="s">
        <v>1357</v>
      </c>
      <c r="C817" s="31">
        <v>68.27</v>
      </c>
      <c r="D817" s="203">
        <v>25</v>
      </c>
      <c r="E817" s="223">
        <f t="shared" si="4"/>
        <v>0.480769230769231</v>
      </c>
    </row>
    <row r="818" spans="1:5">
      <c r="A818" s="31" t="s">
        <v>1382</v>
      </c>
      <c r="B818" s="113" t="s">
        <v>1357</v>
      </c>
      <c r="C818" s="31">
        <v>68.16</v>
      </c>
      <c r="D818" s="203">
        <v>26</v>
      </c>
      <c r="E818" s="223">
        <f t="shared" si="4"/>
        <v>0.5</v>
      </c>
    </row>
    <row r="819" spans="1:5">
      <c r="A819" s="31" t="s">
        <v>1383</v>
      </c>
      <c r="B819" s="113" t="s">
        <v>1357</v>
      </c>
      <c r="C819" s="31">
        <v>68.16</v>
      </c>
      <c r="D819" s="203">
        <v>27</v>
      </c>
      <c r="E819" s="223">
        <f t="shared" si="4"/>
        <v>0.519230769230769</v>
      </c>
    </row>
    <row r="820" spans="1:5">
      <c r="A820" s="31" t="s">
        <v>1384</v>
      </c>
      <c r="B820" s="113" t="s">
        <v>1357</v>
      </c>
      <c r="C820" s="31">
        <v>68.06</v>
      </c>
      <c r="D820" s="203">
        <v>28</v>
      </c>
      <c r="E820" s="223">
        <f t="shared" si="4"/>
        <v>0.538461538461538</v>
      </c>
    </row>
    <row r="821" spans="1:5">
      <c r="A821" s="31" t="s">
        <v>1385</v>
      </c>
      <c r="B821" s="113" t="s">
        <v>1357</v>
      </c>
      <c r="C821" s="31">
        <v>68</v>
      </c>
      <c r="D821" s="203">
        <v>29</v>
      </c>
      <c r="E821" s="223">
        <f t="shared" si="4"/>
        <v>0.557692307692308</v>
      </c>
    </row>
    <row r="822" spans="1:5">
      <c r="A822" s="31" t="s">
        <v>1386</v>
      </c>
      <c r="B822" s="113" t="s">
        <v>1357</v>
      </c>
      <c r="C822" s="31">
        <v>67.95</v>
      </c>
      <c r="D822" s="203">
        <v>30</v>
      </c>
      <c r="E822" s="223">
        <f t="shared" si="4"/>
        <v>0.576923076923077</v>
      </c>
    </row>
    <row r="823" spans="1:5">
      <c r="A823" s="31" t="s">
        <v>1387</v>
      </c>
      <c r="B823" s="113" t="s">
        <v>1357</v>
      </c>
      <c r="C823" s="31">
        <v>67.91</v>
      </c>
      <c r="D823" s="203">
        <v>31</v>
      </c>
      <c r="E823" s="223">
        <f t="shared" si="4"/>
        <v>0.596153846153846</v>
      </c>
    </row>
    <row r="824" spans="1:5">
      <c r="A824" s="31" t="s">
        <v>1388</v>
      </c>
      <c r="B824" s="113" t="s">
        <v>1357</v>
      </c>
      <c r="C824" s="31">
        <v>67.88</v>
      </c>
      <c r="D824" s="203">
        <v>32</v>
      </c>
      <c r="E824" s="223">
        <f t="shared" si="4"/>
        <v>0.615384615384615</v>
      </c>
    </row>
    <row r="825" spans="1:5">
      <c r="A825" s="31" t="s">
        <v>1389</v>
      </c>
      <c r="B825" s="113" t="s">
        <v>1357</v>
      </c>
      <c r="C825" s="31">
        <v>67.85</v>
      </c>
      <c r="D825" s="203">
        <v>33</v>
      </c>
      <c r="E825" s="223">
        <f t="shared" si="4"/>
        <v>0.634615384615385</v>
      </c>
    </row>
    <row r="826" spans="1:5">
      <c r="A826" s="31" t="s">
        <v>1390</v>
      </c>
      <c r="B826" s="113" t="s">
        <v>1357</v>
      </c>
      <c r="C826" s="31">
        <v>67.85</v>
      </c>
      <c r="D826" s="203">
        <v>34</v>
      </c>
      <c r="E826" s="223">
        <f t="shared" si="4"/>
        <v>0.653846153846154</v>
      </c>
    </row>
    <row r="827" spans="1:5">
      <c r="A827" s="31" t="s">
        <v>1391</v>
      </c>
      <c r="B827" s="113" t="s">
        <v>1357</v>
      </c>
      <c r="C827" s="31">
        <v>67.84</v>
      </c>
      <c r="D827" s="203">
        <v>35</v>
      </c>
      <c r="E827" s="223">
        <f t="shared" si="4"/>
        <v>0.673076923076923</v>
      </c>
    </row>
    <row r="828" spans="1:5">
      <c r="A828" s="31" t="s">
        <v>1392</v>
      </c>
      <c r="B828" s="113" t="s">
        <v>1357</v>
      </c>
      <c r="C828" s="31">
        <v>67.71</v>
      </c>
      <c r="D828" s="203">
        <v>36</v>
      </c>
      <c r="E828" s="223">
        <f t="shared" si="4"/>
        <v>0.692307692307692</v>
      </c>
    </row>
    <row r="829" spans="1:5">
      <c r="A829" s="31" t="s">
        <v>1393</v>
      </c>
      <c r="B829" s="113" t="s">
        <v>1357</v>
      </c>
      <c r="C829" s="31">
        <v>67.68</v>
      </c>
      <c r="D829" s="203">
        <v>37</v>
      </c>
      <c r="E829" s="223">
        <f t="shared" si="4"/>
        <v>0.711538461538462</v>
      </c>
    </row>
    <row r="830" spans="1:5">
      <c r="A830" s="31" t="s">
        <v>1394</v>
      </c>
      <c r="B830" s="113" t="s">
        <v>1357</v>
      </c>
      <c r="C830" s="31">
        <v>67.67</v>
      </c>
      <c r="D830" s="203">
        <v>38</v>
      </c>
      <c r="E830" s="223">
        <f t="shared" si="4"/>
        <v>0.730769230769231</v>
      </c>
    </row>
    <row r="831" spans="1:5">
      <c r="A831" s="31" t="s">
        <v>1395</v>
      </c>
      <c r="B831" s="113" t="s">
        <v>1357</v>
      </c>
      <c r="C831" s="31">
        <v>67.53</v>
      </c>
      <c r="D831" s="203">
        <v>39</v>
      </c>
      <c r="E831" s="223">
        <f t="shared" si="4"/>
        <v>0.75</v>
      </c>
    </row>
    <row r="832" spans="1:5">
      <c r="A832" s="31" t="s">
        <v>1396</v>
      </c>
      <c r="B832" s="113" t="s">
        <v>1357</v>
      </c>
      <c r="C832" s="31">
        <v>67.45</v>
      </c>
      <c r="D832" s="203">
        <v>40</v>
      </c>
      <c r="E832" s="223">
        <f t="shared" si="4"/>
        <v>0.769230769230769</v>
      </c>
    </row>
    <row r="833" spans="1:5">
      <c r="A833" s="31" t="s">
        <v>1397</v>
      </c>
      <c r="B833" s="113" t="s">
        <v>1357</v>
      </c>
      <c r="C833" s="31">
        <v>67.43</v>
      </c>
      <c r="D833" s="203">
        <v>41</v>
      </c>
      <c r="E833" s="223">
        <f t="shared" si="4"/>
        <v>0.788461538461538</v>
      </c>
    </row>
    <row r="834" spans="1:5">
      <c r="A834" s="31" t="s">
        <v>1398</v>
      </c>
      <c r="B834" s="113" t="s">
        <v>1357</v>
      </c>
      <c r="C834" s="31">
        <v>66.98</v>
      </c>
      <c r="D834" s="203">
        <v>42</v>
      </c>
      <c r="E834" s="223">
        <f t="shared" si="4"/>
        <v>0.807692307692308</v>
      </c>
    </row>
    <row r="835" spans="1:5">
      <c r="A835" s="31" t="s">
        <v>1399</v>
      </c>
      <c r="B835" s="113" t="s">
        <v>1357</v>
      </c>
      <c r="C835" s="31">
        <v>66.29</v>
      </c>
      <c r="D835" s="203">
        <v>43</v>
      </c>
      <c r="E835" s="223">
        <f t="shared" si="4"/>
        <v>0.826923076923077</v>
      </c>
    </row>
    <row r="836" spans="1:5">
      <c r="A836" s="31" t="s">
        <v>1400</v>
      </c>
      <c r="B836" s="113" t="s">
        <v>1357</v>
      </c>
      <c r="C836" s="31">
        <v>66.27</v>
      </c>
      <c r="D836" s="203">
        <v>44</v>
      </c>
      <c r="E836" s="223">
        <f t="shared" si="4"/>
        <v>0.846153846153846</v>
      </c>
    </row>
    <row r="837" spans="1:5">
      <c r="A837" s="31" t="s">
        <v>1401</v>
      </c>
      <c r="B837" s="113" t="s">
        <v>1357</v>
      </c>
      <c r="C837" s="31">
        <v>65.42</v>
      </c>
      <c r="D837" s="203">
        <v>45</v>
      </c>
      <c r="E837" s="223">
        <f t="shared" si="4"/>
        <v>0.865384615384615</v>
      </c>
    </row>
    <row r="838" spans="1:5">
      <c r="A838" s="31" t="s">
        <v>1402</v>
      </c>
      <c r="B838" s="113" t="s">
        <v>1357</v>
      </c>
      <c r="C838" s="31">
        <v>65.12</v>
      </c>
      <c r="D838" s="203">
        <v>46</v>
      </c>
      <c r="E838" s="223">
        <f t="shared" si="4"/>
        <v>0.884615384615385</v>
      </c>
    </row>
    <row r="839" spans="1:5">
      <c r="A839" s="31" t="s">
        <v>1403</v>
      </c>
      <c r="B839" s="113" t="s">
        <v>1357</v>
      </c>
      <c r="C839" s="31">
        <v>64.78</v>
      </c>
      <c r="D839" s="203">
        <v>47</v>
      </c>
      <c r="E839" s="223">
        <f t="shared" si="4"/>
        <v>0.903846153846154</v>
      </c>
    </row>
    <row r="840" spans="1:5">
      <c r="A840" s="31" t="s">
        <v>1404</v>
      </c>
      <c r="B840" s="113" t="s">
        <v>1357</v>
      </c>
      <c r="C840" s="31">
        <v>63.78</v>
      </c>
      <c r="D840" s="203">
        <v>48</v>
      </c>
      <c r="E840" s="223">
        <f t="shared" si="4"/>
        <v>0.923076923076923</v>
      </c>
    </row>
    <row r="841" spans="1:5">
      <c r="A841" s="31" t="s">
        <v>1405</v>
      </c>
      <c r="B841" s="113" t="s">
        <v>1357</v>
      </c>
      <c r="C841" s="31">
        <v>63.69</v>
      </c>
      <c r="D841" s="203">
        <v>49</v>
      </c>
      <c r="E841" s="223">
        <f t="shared" si="4"/>
        <v>0.942307692307692</v>
      </c>
    </row>
    <row r="842" spans="1:5">
      <c r="A842" s="31" t="s">
        <v>1406</v>
      </c>
      <c r="B842" s="113" t="s">
        <v>1357</v>
      </c>
      <c r="C842" s="31">
        <v>63.48</v>
      </c>
      <c r="D842" s="203">
        <v>50</v>
      </c>
      <c r="E842" s="223">
        <f t="shared" si="4"/>
        <v>0.961538461538462</v>
      </c>
    </row>
    <row r="843" spans="1:5">
      <c r="A843" s="31" t="s">
        <v>1407</v>
      </c>
      <c r="B843" s="113" t="s">
        <v>1357</v>
      </c>
      <c r="C843" s="31">
        <v>62.1</v>
      </c>
      <c r="D843" s="203">
        <v>51</v>
      </c>
      <c r="E843" s="223">
        <f t="shared" si="4"/>
        <v>0.980769230769231</v>
      </c>
    </row>
    <row r="844" spans="1:5">
      <c r="A844" s="31" t="s">
        <v>1408</v>
      </c>
      <c r="B844" s="113" t="s">
        <v>1357</v>
      </c>
      <c r="C844" s="31">
        <v>60.12</v>
      </c>
      <c r="D844" s="203">
        <v>52</v>
      </c>
      <c r="E844" s="223">
        <f t="shared" si="4"/>
        <v>1</v>
      </c>
    </row>
    <row r="845" spans="1:5">
      <c r="A845" s="113"/>
      <c r="B845" s="113"/>
      <c r="C845" s="113"/>
      <c r="D845" s="114"/>
      <c r="E845" s="114"/>
    </row>
    <row r="846" spans="1:5">
      <c r="A846" s="113" t="s">
        <v>1</v>
      </c>
      <c r="B846" s="113" t="s">
        <v>2</v>
      </c>
      <c r="C846" s="113" t="s">
        <v>3</v>
      </c>
      <c r="D846" s="114" t="s">
        <v>4</v>
      </c>
      <c r="E846" s="114" t="s">
        <v>5</v>
      </c>
    </row>
    <row r="847" ht="14.25" spans="1:5">
      <c r="A847" s="143" t="s">
        <v>1409</v>
      </c>
      <c r="B847" s="113" t="s">
        <v>1410</v>
      </c>
      <c r="C847" s="143">
        <v>73.069524</v>
      </c>
      <c r="D847" s="224">
        <v>1</v>
      </c>
      <c r="E847" s="145">
        <v>0.0192307692307692</v>
      </c>
    </row>
    <row r="848" ht="14.25" spans="1:5">
      <c r="A848" s="143" t="s">
        <v>1411</v>
      </c>
      <c r="B848" s="113" t="s">
        <v>1410</v>
      </c>
      <c r="C848" s="143">
        <v>71.5409525</v>
      </c>
      <c r="D848" s="224">
        <v>2</v>
      </c>
      <c r="E848" s="145">
        <v>0.0384615384615385</v>
      </c>
    </row>
    <row r="849" ht="14.25" spans="1:5">
      <c r="A849" s="143" t="s">
        <v>1412</v>
      </c>
      <c r="B849" s="113" t="s">
        <v>1410</v>
      </c>
      <c r="C849" s="143">
        <v>71.4838095</v>
      </c>
      <c r="D849" s="224">
        <v>3</v>
      </c>
      <c r="E849" s="145">
        <v>0.0576923076923077</v>
      </c>
    </row>
    <row r="850" ht="14.25" spans="1:5">
      <c r="A850" s="143" t="s">
        <v>1413</v>
      </c>
      <c r="B850" s="113" t="s">
        <v>1410</v>
      </c>
      <c r="C850" s="143">
        <v>70.647619</v>
      </c>
      <c r="D850" s="224">
        <v>4</v>
      </c>
      <c r="E850" s="145">
        <v>0.0769230769230769</v>
      </c>
    </row>
    <row r="851" ht="14.25" spans="1:5">
      <c r="A851" s="143" t="s">
        <v>1414</v>
      </c>
      <c r="B851" s="113" t="s">
        <v>1410</v>
      </c>
      <c r="C851" s="143">
        <v>70.261905</v>
      </c>
      <c r="D851" s="224">
        <v>5</v>
      </c>
      <c r="E851" s="145">
        <v>0.0961538461538462</v>
      </c>
    </row>
    <row r="852" ht="14.25" spans="1:5">
      <c r="A852" s="225" t="s">
        <v>1415</v>
      </c>
      <c r="B852" s="113" t="s">
        <v>1410</v>
      </c>
      <c r="C852" s="143">
        <v>69.65</v>
      </c>
      <c r="D852" s="224">
        <v>6</v>
      </c>
      <c r="E852" s="145">
        <v>0.115384615384615</v>
      </c>
    </row>
    <row r="853" ht="14.25" spans="1:5">
      <c r="A853" s="143" t="s">
        <v>1416</v>
      </c>
      <c r="B853" s="113" t="s">
        <v>1410</v>
      </c>
      <c r="C853" s="143">
        <v>68.8285715</v>
      </c>
      <c r="D853" s="224">
        <v>7</v>
      </c>
      <c r="E853" s="145">
        <v>0.134615384615385</v>
      </c>
    </row>
    <row r="854" ht="14.25" spans="1:5">
      <c r="A854" s="143" t="s">
        <v>1417</v>
      </c>
      <c r="B854" s="113" t="s">
        <v>1410</v>
      </c>
      <c r="C854" s="143">
        <v>68.387</v>
      </c>
      <c r="D854" s="224">
        <v>8</v>
      </c>
      <c r="E854" s="145">
        <v>0.153846153846154</v>
      </c>
    </row>
    <row r="855" ht="14.25" spans="1:5">
      <c r="A855" s="143" t="s">
        <v>1418</v>
      </c>
      <c r="B855" s="113" t="s">
        <v>1410</v>
      </c>
      <c r="C855" s="143">
        <v>68.305</v>
      </c>
      <c r="D855" s="224">
        <v>9</v>
      </c>
      <c r="E855" s="145">
        <v>0.173076923076923</v>
      </c>
    </row>
    <row r="856" ht="14.25" spans="1:5">
      <c r="A856" s="143" t="s">
        <v>1419</v>
      </c>
      <c r="B856" s="113" t="s">
        <v>1410</v>
      </c>
      <c r="C856" s="143">
        <v>68.217143</v>
      </c>
      <c r="D856" s="224">
        <v>10</v>
      </c>
      <c r="E856" s="145">
        <v>0.192307692307692</v>
      </c>
    </row>
    <row r="857" ht="14.25" spans="1:5">
      <c r="A857" s="143" t="s">
        <v>1420</v>
      </c>
      <c r="B857" s="113" t="s">
        <v>1410</v>
      </c>
      <c r="C857" s="143">
        <v>67.597619</v>
      </c>
      <c r="D857" s="224">
        <v>11</v>
      </c>
      <c r="E857" s="145">
        <v>0.211538461538462</v>
      </c>
    </row>
    <row r="858" ht="14.25" spans="1:5">
      <c r="A858" s="143" t="s">
        <v>1421</v>
      </c>
      <c r="B858" s="113" t="s">
        <v>1410</v>
      </c>
      <c r="C858" s="143">
        <v>67.54</v>
      </c>
      <c r="D858" s="224">
        <v>12</v>
      </c>
      <c r="E858" s="145">
        <v>0.230769230769231</v>
      </c>
    </row>
    <row r="859" ht="14.25" spans="1:5">
      <c r="A859" s="143" t="s">
        <v>1422</v>
      </c>
      <c r="B859" s="113" t="s">
        <v>1410</v>
      </c>
      <c r="C859" s="143">
        <v>67.32</v>
      </c>
      <c r="D859" s="224">
        <v>13</v>
      </c>
      <c r="E859" s="145">
        <v>0.25</v>
      </c>
    </row>
    <row r="860" ht="14.25" spans="1:5">
      <c r="A860" s="143" t="s">
        <v>1423</v>
      </c>
      <c r="B860" s="113" t="s">
        <v>1410</v>
      </c>
      <c r="C860" s="143">
        <v>66.725</v>
      </c>
      <c r="D860" s="224">
        <v>14</v>
      </c>
      <c r="E860" s="145">
        <v>0.269230769230769</v>
      </c>
    </row>
    <row r="861" ht="14.25" spans="1:5">
      <c r="A861" s="143" t="s">
        <v>1424</v>
      </c>
      <c r="B861" s="113" t="s">
        <v>1410</v>
      </c>
      <c r="C861" s="143">
        <v>66.525</v>
      </c>
      <c r="D861" s="224">
        <v>15</v>
      </c>
      <c r="E861" s="145">
        <v>0.288461538461538</v>
      </c>
    </row>
    <row r="862" ht="14.25" spans="1:5">
      <c r="A862" s="143" t="s">
        <v>1425</v>
      </c>
      <c r="B862" s="113" t="s">
        <v>1410</v>
      </c>
      <c r="C862" s="143">
        <v>66.52</v>
      </c>
      <c r="D862" s="224">
        <v>16</v>
      </c>
      <c r="E862" s="145">
        <v>0.307692307692308</v>
      </c>
    </row>
    <row r="863" ht="14.25" spans="1:5">
      <c r="A863" s="143" t="s">
        <v>1426</v>
      </c>
      <c r="B863" s="113" t="s">
        <v>1410</v>
      </c>
      <c r="C863" s="143">
        <v>66.395238</v>
      </c>
      <c r="D863" s="224">
        <v>17</v>
      </c>
      <c r="E863" s="145">
        <v>0.326923076923077</v>
      </c>
    </row>
    <row r="864" ht="14.25" spans="1:5">
      <c r="A864" s="143" t="s">
        <v>1427</v>
      </c>
      <c r="B864" s="113" t="s">
        <v>1410</v>
      </c>
      <c r="C864" s="143">
        <v>65.905</v>
      </c>
      <c r="D864" s="224">
        <v>18</v>
      </c>
      <c r="E864" s="145">
        <v>0.346153846153846</v>
      </c>
    </row>
    <row r="865" ht="14.25" spans="1:5">
      <c r="A865" s="143" t="s">
        <v>1428</v>
      </c>
      <c r="B865" s="113" t="s">
        <v>1410</v>
      </c>
      <c r="C865" s="143">
        <v>65.8666666666666</v>
      </c>
      <c r="D865" s="224">
        <v>19</v>
      </c>
      <c r="E865" s="145">
        <v>0.365384615384615</v>
      </c>
    </row>
    <row r="866" ht="14.25" spans="1:5">
      <c r="A866" s="143" t="s">
        <v>1429</v>
      </c>
      <c r="B866" s="113" t="s">
        <v>1410</v>
      </c>
      <c r="C866" s="143">
        <v>65.725</v>
      </c>
      <c r="D866" s="224">
        <v>20</v>
      </c>
      <c r="E866" s="145">
        <v>0.384615384615385</v>
      </c>
    </row>
    <row r="867" ht="14.25" spans="1:5">
      <c r="A867" s="143" t="s">
        <v>1430</v>
      </c>
      <c r="B867" s="113" t="s">
        <v>1410</v>
      </c>
      <c r="C867" s="143">
        <v>65.655</v>
      </c>
      <c r="D867" s="224">
        <v>21</v>
      </c>
      <c r="E867" s="145">
        <v>0.403846153846154</v>
      </c>
    </row>
    <row r="868" ht="14.25" spans="1:5">
      <c r="A868" s="143" t="s">
        <v>1431</v>
      </c>
      <c r="B868" s="113" t="s">
        <v>1410</v>
      </c>
      <c r="C868" s="143">
        <v>65.038</v>
      </c>
      <c r="D868" s="224">
        <v>22</v>
      </c>
      <c r="E868" s="145">
        <v>0.423076923076923</v>
      </c>
    </row>
    <row r="869" ht="14.25" spans="1:5">
      <c r="A869" s="143" t="s">
        <v>1432</v>
      </c>
      <c r="B869" s="113" t="s">
        <v>1410</v>
      </c>
      <c r="C869" s="143">
        <v>65.03</v>
      </c>
      <c r="D869" s="224">
        <v>23</v>
      </c>
      <c r="E869" s="145">
        <v>0.442307692307692</v>
      </c>
    </row>
    <row r="870" ht="14.25" spans="1:5">
      <c r="A870" s="143" t="s">
        <v>1433</v>
      </c>
      <c r="B870" s="113" t="s">
        <v>1410</v>
      </c>
      <c r="C870" s="143">
        <v>64.9809525</v>
      </c>
      <c r="D870" s="224">
        <v>24</v>
      </c>
      <c r="E870" s="145">
        <v>0.461538461538462</v>
      </c>
    </row>
    <row r="871" ht="14.25" spans="1:5">
      <c r="A871" s="143" t="s">
        <v>1434</v>
      </c>
      <c r="B871" s="113" t="s">
        <v>1410</v>
      </c>
      <c r="C871" s="143">
        <v>64.52</v>
      </c>
      <c r="D871" s="224">
        <v>25</v>
      </c>
      <c r="E871" s="145">
        <v>0.480769230769231</v>
      </c>
    </row>
    <row r="872" ht="14.25" spans="1:5">
      <c r="A872" s="143" t="s">
        <v>1435</v>
      </c>
      <c r="B872" s="113" t="s">
        <v>1410</v>
      </c>
      <c r="C872" s="143">
        <v>64.425</v>
      </c>
      <c r="D872" s="224">
        <v>26</v>
      </c>
      <c r="E872" s="145">
        <v>0.5</v>
      </c>
    </row>
    <row r="873" ht="14.25" spans="1:5">
      <c r="A873" s="143" t="s">
        <v>1436</v>
      </c>
      <c r="B873" s="113" t="s">
        <v>1410</v>
      </c>
      <c r="C873" s="143">
        <v>64.416665</v>
      </c>
      <c r="D873" s="224">
        <v>27</v>
      </c>
      <c r="E873" s="145">
        <v>0.519230769230769</v>
      </c>
    </row>
    <row r="874" ht="14.25" spans="1:5">
      <c r="A874" s="143" t="s">
        <v>1437</v>
      </c>
      <c r="B874" s="113" t="s">
        <v>1410</v>
      </c>
      <c r="C874" s="143">
        <v>64.409524</v>
      </c>
      <c r="D874" s="224">
        <v>28</v>
      </c>
      <c r="E874" s="145">
        <v>0.538461538461538</v>
      </c>
    </row>
    <row r="875" ht="14.25" spans="1:5">
      <c r="A875" s="143" t="s">
        <v>1438</v>
      </c>
      <c r="B875" s="113" t="s">
        <v>1410</v>
      </c>
      <c r="C875" s="143">
        <v>64.39</v>
      </c>
      <c r="D875" s="224">
        <v>29</v>
      </c>
      <c r="E875" s="145">
        <v>0.557692307692308</v>
      </c>
    </row>
    <row r="876" ht="14.25" spans="1:5">
      <c r="A876" s="143" t="s">
        <v>1439</v>
      </c>
      <c r="B876" s="113" t="s">
        <v>1410</v>
      </c>
      <c r="C876" s="143">
        <v>63.945</v>
      </c>
      <c r="D876" s="224">
        <v>30</v>
      </c>
      <c r="E876" s="145">
        <v>0.576923076923077</v>
      </c>
    </row>
    <row r="877" ht="14.25" spans="1:5">
      <c r="A877" s="143" t="s">
        <v>1440</v>
      </c>
      <c r="B877" s="113" t="s">
        <v>1410</v>
      </c>
      <c r="C877" s="143">
        <v>63.715</v>
      </c>
      <c r="D877" s="224">
        <v>31</v>
      </c>
      <c r="E877" s="145">
        <v>0.596153846153846</v>
      </c>
    </row>
    <row r="878" ht="14.25" spans="1:5">
      <c r="A878" s="143" t="s">
        <v>1441</v>
      </c>
      <c r="B878" s="113" t="s">
        <v>1410</v>
      </c>
      <c r="C878" s="143">
        <v>63.6857145</v>
      </c>
      <c r="D878" s="224">
        <v>32</v>
      </c>
      <c r="E878" s="145">
        <v>0.615384615384615</v>
      </c>
    </row>
    <row r="879" ht="14.25" spans="1:5">
      <c r="A879" s="143" t="s">
        <v>1442</v>
      </c>
      <c r="B879" s="113" t="s">
        <v>1410</v>
      </c>
      <c r="C879" s="143">
        <v>63.5866665</v>
      </c>
      <c r="D879" s="224">
        <v>33</v>
      </c>
      <c r="E879" s="145">
        <v>0.634615384615385</v>
      </c>
    </row>
    <row r="880" ht="14.25" spans="1:5">
      <c r="A880" s="143" t="s">
        <v>1443</v>
      </c>
      <c r="B880" s="113" t="s">
        <v>1410</v>
      </c>
      <c r="C880" s="143">
        <v>63.565</v>
      </c>
      <c r="D880" s="224">
        <v>34</v>
      </c>
      <c r="E880" s="145">
        <v>0.653846153846154</v>
      </c>
    </row>
    <row r="881" ht="14.25" spans="1:5">
      <c r="A881" s="143" t="s">
        <v>1444</v>
      </c>
      <c r="B881" s="113" t="s">
        <v>1410</v>
      </c>
      <c r="C881" s="143">
        <v>63.287619</v>
      </c>
      <c r="D881" s="224">
        <v>35</v>
      </c>
      <c r="E881" s="145">
        <v>0.673076923076923</v>
      </c>
    </row>
    <row r="882" ht="14.25" spans="1:5">
      <c r="A882" s="143" t="s">
        <v>1445</v>
      </c>
      <c r="B882" s="113" t="s">
        <v>1410</v>
      </c>
      <c r="C882" s="143">
        <v>63.225</v>
      </c>
      <c r="D882" s="224">
        <v>36</v>
      </c>
      <c r="E882" s="145">
        <v>0.692307692307692</v>
      </c>
    </row>
    <row r="883" ht="14.25" spans="1:5">
      <c r="A883" s="143" t="s">
        <v>1446</v>
      </c>
      <c r="B883" s="113" t="s">
        <v>1410</v>
      </c>
      <c r="C883" s="143">
        <v>63.105</v>
      </c>
      <c r="D883" s="224">
        <v>37</v>
      </c>
      <c r="E883" s="145">
        <v>0.711538461538462</v>
      </c>
    </row>
    <row r="884" ht="14.25" spans="1:5">
      <c r="A884" s="143" t="s">
        <v>1447</v>
      </c>
      <c r="B884" s="113" t="s">
        <v>1410</v>
      </c>
      <c r="C884" s="143">
        <v>62.955</v>
      </c>
      <c r="D884" s="224">
        <v>38</v>
      </c>
      <c r="E884" s="145">
        <v>0.730769230769231</v>
      </c>
    </row>
    <row r="885" ht="14.25" spans="1:5">
      <c r="A885" s="143" t="s">
        <v>1448</v>
      </c>
      <c r="B885" s="113" t="s">
        <v>1410</v>
      </c>
      <c r="C885" s="143">
        <v>62.83</v>
      </c>
      <c r="D885" s="224">
        <v>39</v>
      </c>
      <c r="E885" s="145">
        <v>0.75</v>
      </c>
    </row>
    <row r="886" ht="14.25" spans="1:5">
      <c r="A886" s="143" t="s">
        <v>1449</v>
      </c>
      <c r="B886" s="113" t="s">
        <v>1410</v>
      </c>
      <c r="C886" s="143">
        <v>62.7045</v>
      </c>
      <c r="D886" s="224">
        <v>40</v>
      </c>
      <c r="E886" s="145">
        <v>0.769230769230769</v>
      </c>
    </row>
    <row r="887" ht="14.25" spans="1:5">
      <c r="A887" s="143" t="s">
        <v>1450</v>
      </c>
      <c r="B887" s="113" t="s">
        <v>1410</v>
      </c>
      <c r="C887" s="143">
        <v>62.58</v>
      </c>
      <c r="D887" s="224">
        <v>41</v>
      </c>
      <c r="E887" s="145">
        <v>0.788461538461538</v>
      </c>
    </row>
    <row r="888" ht="14.25" spans="1:5">
      <c r="A888" s="148" t="s">
        <v>1451</v>
      </c>
      <c r="B888" s="113" t="s">
        <v>1410</v>
      </c>
      <c r="C888" s="143">
        <v>62.2952380952381</v>
      </c>
      <c r="D888" s="224">
        <v>42</v>
      </c>
      <c r="E888" s="145">
        <v>0.807692307692308</v>
      </c>
    </row>
    <row r="889" ht="14.25" spans="1:5">
      <c r="A889" s="143" t="s">
        <v>1452</v>
      </c>
      <c r="B889" s="113" t="s">
        <v>1410</v>
      </c>
      <c r="C889" s="143">
        <v>61.96</v>
      </c>
      <c r="D889" s="224">
        <v>43</v>
      </c>
      <c r="E889" s="145">
        <v>0.826923076923077</v>
      </c>
    </row>
    <row r="890" ht="14.25" spans="1:5">
      <c r="A890" s="143" t="s">
        <v>1453</v>
      </c>
      <c r="B890" s="113" t="s">
        <v>1410</v>
      </c>
      <c r="C890" s="143">
        <v>61.745</v>
      </c>
      <c r="D890" s="224">
        <v>44</v>
      </c>
      <c r="E890" s="145">
        <v>0.846153846153846</v>
      </c>
    </row>
    <row r="891" ht="14.25" spans="1:5">
      <c r="A891" s="143" t="s">
        <v>1454</v>
      </c>
      <c r="B891" s="113" t="s">
        <v>1410</v>
      </c>
      <c r="C891" s="143">
        <v>61.1357145</v>
      </c>
      <c r="D891" s="224">
        <v>45</v>
      </c>
      <c r="E891" s="145">
        <v>0.865384615384615</v>
      </c>
    </row>
    <row r="892" ht="14.25" spans="1:5">
      <c r="A892" s="143" t="s">
        <v>1455</v>
      </c>
      <c r="B892" s="113" t="s">
        <v>1410</v>
      </c>
      <c r="C892" s="143">
        <v>61.038095</v>
      </c>
      <c r="D892" s="224">
        <v>46</v>
      </c>
      <c r="E892" s="145">
        <v>0.884615384615385</v>
      </c>
    </row>
    <row r="893" ht="14.25" spans="1:5">
      <c r="A893" s="143" t="s">
        <v>1456</v>
      </c>
      <c r="B893" s="113" t="s">
        <v>1410</v>
      </c>
      <c r="C893" s="143">
        <v>60.92</v>
      </c>
      <c r="D893" s="224">
        <v>47</v>
      </c>
      <c r="E893" s="145">
        <v>0.903846153846154</v>
      </c>
    </row>
    <row r="894" ht="14.25" spans="1:5">
      <c r="A894" s="148" t="s">
        <v>1457</v>
      </c>
      <c r="B894" s="113" t="s">
        <v>1410</v>
      </c>
      <c r="C894" s="143">
        <v>59.3190476190476</v>
      </c>
      <c r="D894" s="224">
        <v>48</v>
      </c>
      <c r="E894" s="145">
        <v>0.923076923076923</v>
      </c>
    </row>
    <row r="895" ht="14.25" spans="1:5">
      <c r="A895" s="143" t="s">
        <v>1458</v>
      </c>
      <c r="B895" s="113" t="s">
        <v>1410</v>
      </c>
      <c r="C895" s="143">
        <v>59.045</v>
      </c>
      <c r="D895" s="224">
        <v>49</v>
      </c>
      <c r="E895" s="145">
        <v>0.942307692307692</v>
      </c>
    </row>
    <row r="896" ht="14.25" spans="1:5">
      <c r="A896" s="143" t="s">
        <v>1459</v>
      </c>
      <c r="B896" s="113" t="s">
        <v>1410</v>
      </c>
      <c r="C896" s="143">
        <v>58.89</v>
      </c>
      <c r="D896" s="224">
        <v>50</v>
      </c>
      <c r="E896" s="145">
        <v>0.961538461538462</v>
      </c>
    </row>
    <row r="897" ht="14.25" spans="1:5">
      <c r="A897" s="143" t="s">
        <v>1460</v>
      </c>
      <c r="B897" s="113" t="s">
        <v>1410</v>
      </c>
      <c r="C897" s="143">
        <v>55.290475</v>
      </c>
      <c r="D897" s="224">
        <v>51</v>
      </c>
      <c r="E897" s="145">
        <v>0.980769230769231</v>
      </c>
    </row>
    <row r="898" ht="14.25" spans="1:5">
      <c r="A898" s="143" t="s">
        <v>1461</v>
      </c>
      <c r="B898" s="113" t="s">
        <v>1410</v>
      </c>
      <c r="C898" s="143">
        <v>54.1238095</v>
      </c>
      <c r="D898" s="224">
        <v>52</v>
      </c>
      <c r="E898" s="145">
        <v>1</v>
      </c>
    </row>
    <row r="899" spans="1:5">
      <c r="A899" s="113"/>
      <c r="B899" s="113"/>
      <c r="C899" s="113"/>
      <c r="D899" s="114"/>
      <c r="E899" s="114"/>
    </row>
    <row r="900" spans="1:5">
      <c r="A900" s="113" t="s">
        <v>1</v>
      </c>
      <c r="B900" s="113" t="s">
        <v>2</v>
      </c>
      <c r="C900" s="113" t="s">
        <v>3</v>
      </c>
      <c r="D900" s="114" t="s">
        <v>4</v>
      </c>
      <c r="E900" s="114" t="s">
        <v>5</v>
      </c>
    </row>
    <row r="901" spans="1:5">
      <c r="A901" s="37" t="s">
        <v>1462</v>
      </c>
      <c r="B901" s="113" t="s">
        <v>1463</v>
      </c>
      <c r="C901" s="7">
        <v>73.91</v>
      </c>
      <c r="D901" s="8">
        <v>1</v>
      </c>
      <c r="E901" s="9">
        <v>0.0212765957446809</v>
      </c>
    </row>
    <row r="902" spans="1:5">
      <c r="A902" s="37" t="s">
        <v>1464</v>
      </c>
      <c r="B902" s="113" t="s">
        <v>1463</v>
      </c>
      <c r="C902" s="7">
        <v>73.05</v>
      </c>
      <c r="D902" s="8">
        <v>2</v>
      </c>
      <c r="E902" s="9">
        <v>0.0425531914893617</v>
      </c>
    </row>
    <row r="903" spans="1:5">
      <c r="A903" s="37" t="s">
        <v>1465</v>
      </c>
      <c r="B903" s="113" t="s">
        <v>1463</v>
      </c>
      <c r="C903" s="7">
        <v>71.875</v>
      </c>
      <c r="D903" s="8">
        <v>3</v>
      </c>
      <c r="E903" s="9">
        <v>0.0638297872340425</v>
      </c>
    </row>
    <row r="904" spans="1:5">
      <c r="A904" s="37" t="s">
        <v>1466</v>
      </c>
      <c r="B904" s="113" t="s">
        <v>1463</v>
      </c>
      <c r="C904" s="7">
        <v>71.455</v>
      </c>
      <c r="D904" s="8">
        <v>4</v>
      </c>
      <c r="E904" s="9">
        <v>0.0851063829787234</v>
      </c>
    </row>
    <row r="905" spans="1:5">
      <c r="A905" s="37" t="s">
        <v>1467</v>
      </c>
      <c r="B905" s="113" t="s">
        <v>1463</v>
      </c>
      <c r="C905" s="7">
        <v>71.11</v>
      </c>
      <c r="D905" s="8">
        <v>5</v>
      </c>
      <c r="E905" s="9">
        <v>0.106382978723404</v>
      </c>
    </row>
    <row r="906" spans="1:5">
      <c r="A906" s="37" t="s">
        <v>1468</v>
      </c>
      <c r="B906" s="113" t="s">
        <v>1463</v>
      </c>
      <c r="C906" s="7">
        <v>70.135</v>
      </c>
      <c r="D906" s="8">
        <v>6</v>
      </c>
      <c r="E906" s="9">
        <v>0.127659574468085</v>
      </c>
    </row>
    <row r="907" spans="1:5">
      <c r="A907" s="37" t="s">
        <v>1469</v>
      </c>
      <c r="B907" s="113" t="s">
        <v>1463</v>
      </c>
      <c r="C907" s="7">
        <v>69.99</v>
      </c>
      <c r="D907" s="8">
        <v>7</v>
      </c>
      <c r="E907" s="9">
        <v>0.148936170212766</v>
      </c>
    </row>
    <row r="908" spans="1:5">
      <c r="A908" s="37" t="s">
        <v>1470</v>
      </c>
      <c r="B908" s="113" t="s">
        <v>1463</v>
      </c>
      <c r="C908" s="7">
        <v>69.705</v>
      </c>
      <c r="D908" s="8">
        <v>8</v>
      </c>
      <c r="E908" s="9">
        <v>0.170212765957447</v>
      </c>
    </row>
    <row r="909" spans="1:5">
      <c r="A909" s="37" t="s">
        <v>1471</v>
      </c>
      <c r="B909" s="113" t="s">
        <v>1463</v>
      </c>
      <c r="C909" s="7">
        <v>69.18</v>
      </c>
      <c r="D909" s="8">
        <v>9</v>
      </c>
      <c r="E909" s="9">
        <v>0.191489361702128</v>
      </c>
    </row>
    <row r="910" spans="1:5">
      <c r="A910" s="37" t="s">
        <v>1472</v>
      </c>
      <c r="B910" s="113" t="s">
        <v>1463</v>
      </c>
      <c r="C910" s="7">
        <v>68.925</v>
      </c>
      <c r="D910" s="8">
        <v>10</v>
      </c>
      <c r="E910" s="9">
        <v>0.212765957446809</v>
      </c>
    </row>
    <row r="911" spans="1:5">
      <c r="A911" s="37" t="s">
        <v>1473</v>
      </c>
      <c r="B911" s="113" t="s">
        <v>1463</v>
      </c>
      <c r="C911" s="7">
        <v>68.915</v>
      </c>
      <c r="D911" s="8">
        <v>11</v>
      </c>
      <c r="E911" s="9">
        <v>0.234042553191489</v>
      </c>
    </row>
    <row r="912" spans="1:5">
      <c r="A912" s="37" t="s">
        <v>1474</v>
      </c>
      <c r="B912" s="113" t="s">
        <v>1463</v>
      </c>
      <c r="C912" s="7">
        <v>68.905</v>
      </c>
      <c r="D912" s="8">
        <v>12</v>
      </c>
      <c r="E912" s="9">
        <v>0.25531914893617</v>
      </c>
    </row>
    <row r="913" spans="1:5">
      <c r="A913" s="37" t="s">
        <v>1475</v>
      </c>
      <c r="B913" s="113" t="s">
        <v>1463</v>
      </c>
      <c r="C913" s="7">
        <v>68.64</v>
      </c>
      <c r="D913" s="8">
        <v>13</v>
      </c>
      <c r="E913" s="9">
        <v>0.276595744680851</v>
      </c>
    </row>
    <row r="914" spans="1:5">
      <c r="A914" s="37" t="s">
        <v>1476</v>
      </c>
      <c r="B914" s="113" t="s">
        <v>1463</v>
      </c>
      <c r="C914" s="7">
        <v>68.445</v>
      </c>
      <c r="D914" s="8">
        <v>14</v>
      </c>
      <c r="E914" s="9">
        <v>0.297872340425532</v>
      </c>
    </row>
    <row r="915" spans="1:5">
      <c r="A915" s="37" t="s">
        <v>1477</v>
      </c>
      <c r="B915" s="113" t="s">
        <v>1463</v>
      </c>
      <c r="C915" s="7">
        <v>68.065</v>
      </c>
      <c r="D915" s="8">
        <v>15</v>
      </c>
      <c r="E915" s="9">
        <v>0.319148936170213</v>
      </c>
    </row>
    <row r="916" spans="1:5">
      <c r="A916" s="37" t="s">
        <v>1478</v>
      </c>
      <c r="B916" s="113" t="s">
        <v>1463</v>
      </c>
      <c r="C916" s="7">
        <v>67.9</v>
      </c>
      <c r="D916" s="8">
        <v>16</v>
      </c>
      <c r="E916" s="9">
        <v>0.340425531914894</v>
      </c>
    </row>
    <row r="917" spans="1:5">
      <c r="A917" s="37" t="s">
        <v>1479</v>
      </c>
      <c r="B917" s="113" t="s">
        <v>1463</v>
      </c>
      <c r="C917" s="7">
        <v>67.77</v>
      </c>
      <c r="D917" s="8">
        <v>17</v>
      </c>
      <c r="E917" s="9">
        <v>0.361702127659574</v>
      </c>
    </row>
    <row r="918" spans="1:5">
      <c r="A918" s="37" t="s">
        <v>1480</v>
      </c>
      <c r="B918" s="113" t="s">
        <v>1463</v>
      </c>
      <c r="C918" s="7">
        <v>67.655</v>
      </c>
      <c r="D918" s="8">
        <v>18</v>
      </c>
      <c r="E918" s="9">
        <v>0.382978723404255</v>
      </c>
    </row>
    <row r="919" spans="1:5">
      <c r="A919" s="37" t="s">
        <v>1481</v>
      </c>
      <c r="B919" s="113" t="s">
        <v>1463</v>
      </c>
      <c r="C919" s="7">
        <v>67.45</v>
      </c>
      <c r="D919" s="8">
        <v>19</v>
      </c>
      <c r="E919" s="9">
        <v>0.404255319148936</v>
      </c>
    </row>
    <row r="920" spans="1:5">
      <c r="A920" s="37" t="s">
        <v>1482</v>
      </c>
      <c r="B920" s="113" t="s">
        <v>1463</v>
      </c>
      <c r="C920" s="7">
        <v>66.97</v>
      </c>
      <c r="D920" s="8">
        <v>20</v>
      </c>
      <c r="E920" s="9">
        <v>0.425531914893617</v>
      </c>
    </row>
    <row r="921" spans="1:5">
      <c r="A921" s="37" t="s">
        <v>1483</v>
      </c>
      <c r="B921" s="113" t="s">
        <v>1463</v>
      </c>
      <c r="C921" s="7">
        <v>66.915</v>
      </c>
      <c r="D921" s="8">
        <v>21</v>
      </c>
      <c r="E921" s="9">
        <v>0.446808510638298</v>
      </c>
    </row>
    <row r="922" spans="1:5">
      <c r="A922" s="37" t="s">
        <v>1484</v>
      </c>
      <c r="B922" s="113" t="s">
        <v>1463</v>
      </c>
      <c r="C922" s="7">
        <v>66.655</v>
      </c>
      <c r="D922" s="8">
        <v>22</v>
      </c>
      <c r="E922" s="9">
        <v>0.468085106382979</v>
      </c>
    </row>
    <row r="923" spans="1:5">
      <c r="A923" s="37" t="s">
        <v>1485</v>
      </c>
      <c r="B923" s="113" t="s">
        <v>1463</v>
      </c>
      <c r="C923" s="7">
        <v>65.9</v>
      </c>
      <c r="D923" s="8">
        <v>23</v>
      </c>
      <c r="E923" s="9">
        <v>0.48936170212766</v>
      </c>
    </row>
    <row r="924" spans="1:5">
      <c r="A924" s="37" t="s">
        <v>1486</v>
      </c>
      <c r="B924" s="113" t="s">
        <v>1463</v>
      </c>
      <c r="C924" s="7">
        <v>65.85</v>
      </c>
      <c r="D924" s="8">
        <v>24</v>
      </c>
      <c r="E924" s="9">
        <v>0.51063829787234</v>
      </c>
    </row>
    <row r="925" spans="1:5">
      <c r="A925" s="37" t="s">
        <v>1487</v>
      </c>
      <c r="B925" s="113" t="s">
        <v>1463</v>
      </c>
      <c r="C925" s="7">
        <v>65.49</v>
      </c>
      <c r="D925" s="8">
        <v>25</v>
      </c>
      <c r="E925" s="9">
        <v>0.531914893617021</v>
      </c>
    </row>
    <row r="926" spans="1:5">
      <c r="A926" s="37" t="s">
        <v>1488</v>
      </c>
      <c r="B926" s="113" t="s">
        <v>1463</v>
      </c>
      <c r="C926" s="7">
        <v>65.375</v>
      </c>
      <c r="D926" s="8">
        <v>26</v>
      </c>
      <c r="E926" s="9">
        <v>0.553191489361702</v>
      </c>
    </row>
    <row r="927" spans="1:5">
      <c r="A927" s="37" t="s">
        <v>1489</v>
      </c>
      <c r="B927" s="113" t="s">
        <v>1463</v>
      </c>
      <c r="C927" s="7">
        <v>65.315</v>
      </c>
      <c r="D927" s="8">
        <v>27</v>
      </c>
      <c r="E927" s="9">
        <v>0.574468085106383</v>
      </c>
    </row>
    <row r="928" spans="1:5">
      <c r="A928" s="37" t="s">
        <v>1490</v>
      </c>
      <c r="B928" s="113" t="s">
        <v>1463</v>
      </c>
      <c r="C928" s="7">
        <v>65.205</v>
      </c>
      <c r="D928" s="8">
        <v>28</v>
      </c>
      <c r="E928" s="9">
        <v>0.595744680851064</v>
      </c>
    </row>
    <row r="929" spans="1:5">
      <c r="A929" s="37" t="s">
        <v>1491</v>
      </c>
      <c r="B929" s="113" t="s">
        <v>1463</v>
      </c>
      <c r="C929" s="7">
        <v>65.185</v>
      </c>
      <c r="D929" s="8">
        <v>29</v>
      </c>
      <c r="E929" s="9">
        <v>0.617021276595745</v>
      </c>
    </row>
    <row r="930" spans="1:5">
      <c r="A930" s="37" t="s">
        <v>1492</v>
      </c>
      <c r="B930" s="113" t="s">
        <v>1463</v>
      </c>
      <c r="C930" s="7">
        <v>65</v>
      </c>
      <c r="D930" s="8">
        <v>30</v>
      </c>
      <c r="E930" s="9">
        <v>0.638297872340426</v>
      </c>
    </row>
    <row r="931" spans="1:5">
      <c r="A931" s="37" t="s">
        <v>1493</v>
      </c>
      <c r="B931" s="113" t="s">
        <v>1463</v>
      </c>
      <c r="C931" s="7">
        <v>64.835</v>
      </c>
      <c r="D931" s="8">
        <v>31</v>
      </c>
      <c r="E931" s="9">
        <v>0.659574468085106</v>
      </c>
    </row>
    <row r="932" spans="1:5">
      <c r="A932" s="37" t="s">
        <v>1494</v>
      </c>
      <c r="B932" s="113" t="s">
        <v>1463</v>
      </c>
      <c r="C932" s="7">
        <v>64.14</v>
      </c>
      <c r="D932" s="8">
        <v>32</v>
      </c>
      <c r="E932" s="9">
        <v>0.680851063829787</v>
      </c>
    </row>
    <row r="933" spans="1:5">
      <c r="A933" s="37" t="s">
        <v>1495</v>
      </c>
      <c r="B933" s="113" t="s">
        <v>1463</v>
      </c>
      <c r="C933" s="7">
        <v>64.105</v>
      </c>
      <c r="D933" s="8">
        <v>33</v>
      </c>
      <c r="E933" s="9">
        <v>0.702127659574468</v>
      </c>
    </row>
    <row r="934" spans="1:5">
      <c r="A934" s="37" t="s">
        <v>1496</v>
      </c>
      <c r="B934" s="113" t="s">
        <v>1463</v>
      </c>
      <c r="C934" s="7">
        <v>63.905</v>
      </c>
      <c r="D934" s="8">
        <v>34</v>
      </c>
      <c r="E934" s="9">
        <v>0.723404255319149</v>
      </c>
    </row>
    <row r="935" spans="1:5">
      <c r="A935" s="37" t="s">
        <v>1497</v>
      </c>
      <c r="B935" s="113" t="s">
        <v>1463</v>
      </c>
      <c r="C935" s="7">
        <v>63.86</v>
      </c>
      <c r="D935" s="8">
        <v>35</v>
      </c>
      <c r="E935" s="9">
        <v>0.74468085106383</v>
      </c>
    </row>
    <row r="936" spans="1:5">
      <c r="A936" s="37" t="s">
        <v>1498</v>
      </c>
      <c r="B936" s="113" t="s">
        <v>1463</v>
      </c>
      <c r="C936" s="7">
        <v>63.63</v>
      </c>
      <c r="D936" s="8">
        <v>36</v>
      </c>
      <c r="E936" s="9">
        <v>0.765957446808511</v>
      </c>
    </row>
    <row r="937" spans="1:5">
      <c r="A937" s="37" t="s">
        <v>1499</v>
      </c>
      <c r="B937" s="113" t="s">
        <v>1463</v>
      </c>
      <c r="C937" s="7">
        <v>63.515</v>
      </c>
      <c r="D937" s="8">
        <v>37</v>
      </c>
      <c r="E937" s="9">
        <v>0.787234042553192</v>
      </c>
    </row>
    <row r="938" spans="1:5">
      <c r="A938" s="37" t="s">
        <v>1500</v>
      </c>
      <c r="B938" s="113" t="s">
        <v>1463</v>
      </c>
      <c r="C938" s="7">
        <v>63.505</v>
      </c>
      <c r="D938" s="8">
        <v>38</v>
      </c>
      <c r="E938" s="9">
        <v>0.808510638297872</v>
      </c>
    </row>
    <row r="939" spans="1:5">
      <c r="A939" s="37" t="s">
        <v>1501</v>
      </c>
      <c r="B939" s="113" t="s">
        <v>1463</v>
      </c>
      <c r="C939" s="7">
        <v>63.5</v>
      </c>
      <c r="D939" s="8">
        <v>39</v>
      </c>
      <c r="E939" s="9">
        <v>0.829787234042553</v>
      </c>
    </row>
    <row r="940" spans="1:5">
      <c r="A940" s="37" t="s">
        <v>1502</v>
      </c>
      <c r="B940" s="113" t="s">
        <v>1463</v>
      </c>
      <c r="C940" s="7">
        <v>63.375</v>
      </c>
      <c r="D940" s="8">
        <v>40</v>
      </c>
      <c r="E940" s="9">
        <v>0.851063829787234</v>
      </c>
    </row>
    <row r="941" spans="1:5">
      <c r="A941" s="37" t="s">
        <v>1503</v>
      </c>
      <c r="B941" s="113" t="s">
        <v>1463</v>
      </c>
      <c r="C941" s="7">
        <v>62.2</v>
      </c>
      <c r="D941" s="8">
        <v>41</v>
      </c>
      <c r="E941" s="9">
        <v>0.872340425531915</v>
      </c>
    </row>
    <row r="942" spans="1:5">
      <c r="A942" s="37" t="s">
        <v>1504</v>
      </c>
      <c r="B942" s="113" t="s">
        <v>1463</v>
      </c>
      <c r="C942" s="7">
        <v>61.8</v>
      </c>
      <c r="D942" s="8">
        <v>42</v>
      </c>
      <c r="E942" s="9">
        <v>0.893617021276596</v>
      </c>
    </row>
    <row r="943" spans="1:5">
      <c r="A943" s="37" t="s">
        <v>1505</v>
      </c>
      <c r="B943" s="113" t="s">
        <v>1463</v>
      </c>
      <c r="C943" s="7">
        <v>60.955</v>
      </c>
      <c r="D943" s="8">
        <v>43</v>
      </c>
      <c r="E943" s="9">
        <v>0.914893617021277</v>
      </c>
    </row>
    <row r="944" spans="1:5">
      <c r="A944" s="37" t="s">
        <v>1506</v>
      </c>
      <c r="B944" s="113" t="s">
        <v>1463</v>
      </c>
      <c r="C944" s="7">
        <v>60.605</v>
      </c>
      <c r="D944" s="8">
        <v>44</v>
      </c>
      <c r="E944" s="9">
        <v>0.936170212765957</v>
      </c>
    </row>
    <row r="945" spans="1:5">
      <c r="A945" s="37" t="s">
        <v>1507</v>
      </c>
      <c r="B945" s="113" t="s">
        <v>1463</v>
      </c>
      <c r="C945" s="7">
        <v>60.18</v>
      </c>
      <c r="D945" s="8">
        <v>45</v>
      </c>
      <c r="E945" s="9">
        <v>0.957446808510638</v>
      </c>
    </row>
    <row r="946" spans="1:5">
      <c r="A946" s="37" t="s">
        <v>1508</v>
      </c>
      <c r="B946" s="113" t="s">
        <v>1463</v>
      </c>
      <c r="C946" s="7">
        <v>59.225</v>
      </c>
      <c r="D946" s="8">
        <v>46</v>
      </c>
      <c r="E946" s="9">
        <v>0.978723404255319</v>
      </c>
    </row>
    <row r="947" spans="1:5">
      <c r="A947" s="94" t="s">
        <v>1509</v>
      </c>
      <c r="B947" s="113" t="s">
        <v>1463</v>
      </c>
      <c r="C947" s="7">
        <v>53.5904761904762</v>
      </c>
      <c r="D947" s="8">
        <v>47</v>
      </c>
      <c r="E947" s="9">
        <v>1</v>
      </c>
    </row>
    <row r="948" spans="1:5">
      <c r="A948" s="113"/>
      <c r="B948" s="113"/>
      <c r="C948" s="113"/>
      <c r="D948" s="114"/>
      <c r="E948" s="114"/>
    </row>
    <row r="949" spans="1:5">
      <c r="A949" s="113" t="s">
        <v>1</v>
      </c>
      <c r="B949" s="113" t="s">
        <v>2</v>
      </c>
      <c r="C949" s="113" t="s">
        <v>3</v>
      </c>
      <c r="D949" s="114" t="s">
        <v>4</v>
      </c>
      <c r="E949" s="114" t="s">
        <v>5</v>
      </c>
    </row>
    <row r="950" spans="1:5">
      <c r="A950" s="94" t="s">
        <v>1510</v>
      </c>
      <c r="B950" s="113" t="s">
        <v>1511</v>
      </c>
      <c r="C950" s="128">
        <v>73.63</v>
      </c>
      <c r="D950" s="137">
        <v>1</v>
      </c>
      <c r="E950" s="93">
        <v>0.0192307692307692</v>
      </c>
    </row>
    <row r="951" spans="1:5">
      <c r="A951" s="94" t="s">
        <v>1512</v>
      </c>
      <c r="B951" s="113" t="s">
        <v>1511</v>
      </c>
      <c r="C951" s="128">
        <v>73.51</v>
      </c>
      <c r="D951" s="137">
        <v>2</v>
      </c>
      <c r="E951" s="93">
        <v>0.0384615384615385</v>
      </c>
    </row>
    <row r="952" spans="1:5">
      <c r="A952" s="94" t="s">
        <v>1513</v>
      </c>
      <c r="B952" s="113" t="s">
        <v>1511</v>
      </c>
      <c r="C952" s="128">
        <v>72.615</v>
      </c>
      <c r="D952" s="137">
        <v>3</v>
      </c>
      <c r="E952" s="93">
        <v>0.0576923076923077</v>
      </c>
    </row>
    <row r="953" spans="1:5">
      <c r="A953" s="94" t="s">
        <v>1514</v>
      </c>
      <c r="B953" s="113" t="s">
        <v>1511</v>
      </c>
      <c r="C953" s="128">
        <v>71.1</v>
      </c>
      <c r="D953" s="137">
        <v>4</v>
      </c>
      <c r="E953" s="93">
        <v>0.0769230769230769</v>
      </c>
    </row>
    <row r="954" spans="1:5">
      <c r="A954" s="94" t="s">
        <v>1515</v>
      </c>
      <c r="B954" s="113" t="s">
        <v>1511</v>
      </c>
      <c r="C954" s="128">
        <v>70.73</v>
      </c>
      <c r="D954" s="137">
        <v>5</v>
      </c>
      <c r="E954" s="93">
        <v>0.0961538461538462</v>
      </c>
    </row>
    <row r="955" spans="1:5">
      <c r="A955" s="94" t="s">
        <v>1516</v>
      </c>
      <c r="B955" s="113" t="s">
        <v>1511</v>
      </c>
      <c r="C955" s="128">
        <v>70.15</v>
      </c>
      <c r="D955" s="137">
        <v>6</v>
      </c>
      <c r="E955" s="93">
        <v>0.115384615384615</v>
      </c>
    </row>
    <row r="956" spans="1:5">
      <c r="A956" s="94" t="s">
        <v>1517</v>
      </c>
      <c r="B956" s="113" t="s">
        <v>1511</v>
      </c>
      <c r="C956" s="128">
        <v>70.065</v>
      </c>
      <c r="D956" s="137">
        <v>7</v>
      </c>
      <c r="E956" s="93">
        <v>0.134615384615385</v>
      </c>
    </row>
    <row r="957" spans="1:5">
      <c r="A957" s="94" t="s">
        <v>1518</v>
      </c>
      <c r="B957" s="113" t="s">
        <v>1511</v>
      </c>
      <c r="C957" s="128">
        <v>69.215</v>
      </c>
      <c r="D957" s="137">
        <v>8</v>
      </c>
      <c r="E957" s="93">
        <v>0.153846153846154</v>
      </c>
    </row>
    <row r="958" spans="1:5">
      <c r="A958" s="94" t="s">
        <v>1519</v>
      </c>
      <c r="B958" s="113" t="s">
        <v>1511</v>
      </c>
      <c r="C958" s="128">
        <v>69.06</v>
      </c>
      <c r="D958" s="137">
        <v>9</v>
      </c>
      <c r="E958" s="93">
        <v>0.173076923076923</v>
      </c>
    </row>
    <row r="959" spans="1:5">
      <c r="A959" s="94" t="s">
        <v>1520</v>
      </c>
      <c r="B959" s="113" t="s">
        <v>1511</v>
      </c>
      <c r="C959" s="128">
        <v>68.97</v>
      </c>
      <c r="D959" s="137">
        <v>10</v>
      </c>
      <c r="E959" s="93">
        <v>0.192307692307692</v>
      </c>
    </row>
    <row r="960" spans="1:5">
      <c r="A960" s="94" t="s">
        <v>1521</v>
      </c>
      <c r="B960" s="113" t="s">
        <v>1511</v>
      </c>
      <c r="C960" s="128">
        <v>68.805</v>
      </c>
      <c r="D960" s="137">
        <v>11</v>
      </c>
      <c r="E960" s="93">
        <v>0.211538461538462</v>
      </c>
    </row>
    <row r="961" spans="1:5">
      <c r="A961" s="94" t="s">
        <v>1522</v>
      </c>
      <c r="B961" s="113" t="s">
        <v>1511</v>
      </c>
      <c r="C961" s="128">
        <v>68.675</v>
      </c>
      <c r="D961" s="137">
        <v>12</v>
      </c>
      <c r="E961" s="93">
        <v>0.230769230769231</v>
      </c>
    </row>
    <row r="962" spans="1:5">
      <c r="A962" s="94" t="s">
        <v>1523</v>
      </c>
      <c r="B962" s="113" t="s">
        <v>1511</v>
      </c>
      <c r="C962" s="128">
        <v>68.62</v>
      </c>
      <c r="D962" s="137">
        <v>13</v>
      </c>
      <c r="E962" s="93">
        <v>0.25</v>
      </c>
    </row>
    <row r="963" spans="1:5">
      <c r="A963" s="94" t="s">
        <v>1524</v>
      </c>
      <c r="B963" s="113" t="s">
        <v>1511</v>
      </c>
      <c r="C963" s="128">
        <v>68.585</v>
      </c>
      <c r="D963" s="137">
        <v>14</v>
      </c>
      <c r="E963" s="93">
        <v>0.269230769230769</v>
      </c>
    </row>
    <row r="964" spans="1:5">
      <c r="A964" s="94" t="s">
        <v>1525</v>
      </c>
      <c r="B964" s="113" t="s">
        <v>1511</v>
      </c>
      <c r="C964" s="128">
        <v>68.25</v>
      </c>
      <c r="D964" s="137">
        <v>15</v>
      </c>
      <c r="E964" s="93">
        <v>0.288461538461538</v>
      </c>
    </row>
    <row r="965" spans="1:5">
      <c r="A965" s="94" t="s">
        <v>1526</v>
      </c>
      <c r="B965" s="113" t="s">
        <v>1511</v>
      </c>
      <c r="C965" s="128">
        <v>68.205</v>
      </c>
      <c r="D965" s="137">
        <v>16</v>
      </c>
      <c r="E965" s="93">
        <v>0.307692307692308</v>
      </c>
    </row>
    <row r="966" spans="1:5">
      <c r="A966" s="94" t="s">
        <v>1527</v>
      </c>
      <c r="B966" s="113" t="s">
        <v>1511</v>
      </c>
      <c r="C966" s="128">
        <v>67.86</v>
      </c>
      <c r="D966" s="137">
        <v>17</v>
      </c>
      <c r="E966" s="93">
        <v>0.326923076923077</v>
      </c>
    </row>
    <row r="967" spans="1:5">
      <c r="A967" s="94" t="s">
        <v>1528</v>
      </c>
      <c r="B967" s="113" t="s">
        <v>1511</v>
      </c>
      <c r="C967" s="128">
        <v>67.725</v>
      </c>
      <c r="D967" s="137">
        <v>18</v>
      </c>
      <c r="E967" s="93">
        <v>0.346153846153846</v>
      </c>
    </row>
    <row r="968" spans="1:5">
      <c r="A968" s="94" t="s">
        <v>1529</v>
      </c>
      <c r="B968" s="113" t="s">
        <v>1511</v>
      </c>
      <c r="C968" s="128">
        <v>67.7</v>
      </c>
      <c r="D968" s="137">
        <v>19</v>
      </c>
      <c r="E968" s="93">
        <v>0.365384615384615</v>
      </c>
    </row>
    <row r="969" spans="1:5">
      <c r="A969" s="94" t="s">
        <v>1530</v>
      </c>
      <c r="B969" s="113" t="s">
        <v>1511</v>
      </c>
      <c r="C969" s="128">
        <v>67.69</v>
      </c>
      <c r="D969" s="137">
        <v>20</v>
      </c>
      <c r="E969" s="93">
        <v>0.384615384615385</v>
      </c>
    </row>
    <row r="970" spans="1:5">
      <c r="A970" s="94" t="s">
        <v>1531</v>
      </c>
      <c r="B970" s="113" t="s">
        <v>1511</v>
      </c>
      <c r="C970" s="128">
        <v>67.35</v>
      </c>
      <c r="D970" s="137">
        <v>21</v>
      </c>
      <c r="E970" s="93">
        <v>0.403846153846154</v>
      </c>
    </row>
    <row r="971" spans="1:5">
      <c r="A971" s="94" t="s">
        <v>1532</v>
      </c>
      <c r="B971" s="113" t="s">
        <v>1511</v>
      </c>
      <c r="C971" s="128">
        <v>67.28</v>
      </c>
      <c r="D971" s="137">
        <v>22</v>
      </c>
      <c r="E971" s="93">
        <v>0.423076923076923</v>
      </c>
    </row>
    <row r="972" spans="1:5">
      <c r="A972" s="94" t="s">
        <v>1533</v>
      </c>
      <c r="B972" s="113" t="s">
        <v>1511</v>
      </c>
      <c r="C972" s="128">
        <v>67.155</v>
      </c>
      <c r="D972" s="137">
        <v>23</v>
      </c>
      <c r="E972" s="93">
        <v>0.442307692307692</v>
      </c>
    </row>
    <row r="973" spans="1:5">
      <c r="A973" s="94" t="s">
        <v>1534</v>
      </c>
      <c r="B973" s="113" t="s">
        <v>1511</v>
      </c>
      <c r="C973" s="128">
        <v>67.13</v>
      </c>
      <c r="D973" s="137">
        <v>24</v>
      </c>
      <c r="E973" s="93">
        <v>0.461538461538462</v>
      </c>
    </row>
    <row r="974" spans="1:5">
      <c r="A974" s="94" t="s">
        <v>1535</v>
      </c>
      <c r="B974" s="113" t="s">
        <v>1511</v>
      </c>
      <c r="C974" s="128">
        <v>67.13</v>
      </c>
      <c r="D974" s="137">
        <v>25</v>
      </c>
      <c r="E974" s="93">
        <v>0.480769230769231</v>
      </c>
    </row>
    <row r="975" spans="1:5">
      <c r="A975" s="94" t="s">
        <v>1536</v>
      </c>
      <c r="B975" s="113" t="s">
        <v>1511</v>
      </c>
      <c r="C975" s="128">
        <v>67.06</v>
      </c>
      <c r="D975" s="137">
        <v>26</v>
      </c>
      <c r="E975" s="93">
        <v>0.5</v>
      </c>
    </row>
    <row r="976" spans="1:5">
      <c r="A976" s="94" t="s">
        <v>1537</v>
      </c>
      <c r="B976" s="113" t="s">
        <v>1511</v>
      </c>
      <c r="C976" s="128">
        <v>67.01</v>
      </c>
      <c r="D976" s="137">
        <v>27</v>
      </c>
      <c r="E976" s="93">
        <v>0.519230769230769</v>
      </c>
    </row>
    <row r="977" spans="1:5">
      <c r="A977" s="94" t="s">
        <v>1538</v>
      </c>
      <c r="B977" s="113" t="s">
        <v>1511</v>
      </c>
      <c r="C977" s="128">
        <v>66.685</v>
      </c>
      <c r="D977" s="137">
        <v>28</v>
      </c>
      <c r="E977" s="93">
        <v>0.538461538461538</v>
      </c>
    </row>
    <row r="978" spans="1:5">
      <c r="A978" s="94" t="s">
        <v>1539</v>
      </c>
      <c r="B978" s="113" t="s">
        <v>1511</v>
      </c>
      <c r="C978" s="128">
        <v>66.465</v>
      </c>
      <c r="D978" s="137">
        <v>29</v>
      </c>
      <c r="E978" s="93">
        <v>0.557692307692308</v>
      </c>
    </row>
    <row r="979" spans="1:5">
      <c r="A979" s="94" t="s">
        <v>1540</v>
      </c>
      <c r="B979" s="113" t="s">
        <v>1511</v>
      </c>
      <c r="C979" s="128">
        <v>66.365</v>
      </c>
      <c r="D979" s="137">
        <v>30</v>
      </c>
      <c r="E979" s="93">
        <v>0.576923076923077</v>
      </c>
    </row>
    <row r="980" spans="1:5">
      <c r="A980" s="94" t="s">
        <v>1541</v>
      </c>
      <c r="B980" s="113" t="s">
        <v>1511</v>
      </c>
      <c r="C980" s="128">
        <v>66.1</v>
      </c>
      <c r="D980" s="137">
        <v>31</v>
      </c>
      <c r="E980" s="93">
        <v>0.596153846153846</v>
      </c>
    </row>
    <row r="981" spans="1:5">
      <c r="A981" s="94" t="s">
        <v>1542</v>
      </c>
      <c r="B981" s="113" t="s">
        <v>1511</v>
      </c>
      <c r="C981" s="128">
        <v>65.6</v>
      </c>
      <c r="D981" s="137">
        <v>32</v>
      </c>
      <c r="E981" s="93">
        <v>0.615384615384615</v>
      </c>
    </row>
    <row r="982" spans="1:5">
      <c r="A982" s="94" t="s">
        <v>1543</v>
      </c>
      <c r="B982" s="113" t="s">
        <v>1511</v>
      </c>
      <c r="C982" s="128">
        <v>65.56</v>
      </c>
      <c r="D982" s="137">
        <v>33</v>
      </c>
      <c r="E982" s="93">
        <v>0.634615384615385</v>
      </c>
    </row>
    <row r="983" spans="1:5">
      <c r="A983" s="94" t="s">
        <v>1544</v>
      </c>
      <c r="B983" s="113" t="s">
        <v>1511</v>
      </c>
      <c r="C983" s="128">
        <v>65.3</v>
      </c>
      <c r="D983" s="137">
        <v>34</v>
      </c>
      <c r="E983" s="93">
        <v>0.653846153846154</v>
      </c>
    </row>
    <row r="984" spans="1:5">
      <c r="A984" s="94" t="s">
        <v>1545</v>
      </c>
      <c r="B984" s="113" t="s">
        <v>1511</v>
      </c>
      <c r="C984" s="128">
        <v>65.21</v>
      </c>
      <c r="D984" s="137">
        <v>35</v>
      </c>
      <c r="E984" s="93">
        <v>0.673076923076923</v>
      </c>
    </row>
    <row r="985" spans="1:5">
      <c r="A985" s="94" t="s">
        <v>1546</v>
      </c>
      <c r="B985" s="113" t="s">
        <v>1511</v>
      </c>
      <c r="C985" s="128">
        <v>65</v>
      </c>
      <c r="D985" s="137">
        <v>36</v>
      </c>
      <c r="E985" s="93">
        <v>0.692307692307692</v>
      </c>
    </row>
    <row r="986" spans="1:5">
      <c r="A986" s="94" t="s">
        <v>1547</v>
      </c>
      <c r="B986" s="113" t="s">
        <v>1511</v>
      </c>
      <c r="C986" s="128">
        <v>64.93</v>
      </c>
      <c r="D986" s="137">
        <v>37</v>
      </c>
      <c r="E986" s="93">
        <v>0.711538461538462</v>
      </c>
    </row>
    <row r="987" spans="1:5">
      <c r="A987" s="94" t="s">
        <v>1548</v>
      </c>
      <c r="B987" s="113" t="s">
        <v>1511</v>
      </c>
      <c r="C987" s="128">
        <v>64.805</v>
      </c>
      <c r="D987" s="137">
        <v>38</v>
      </c>
      <c r="E987" s="93">
        <v>0.730769230769231</v>
      </c>
    </row>
    <row r="988" spans="1:5">
      <c r="A988" s="94" t="s">
        <v>1549</v>
      </c>
      <c r="B988" s="113" t="s">
        <v>1511</v>
      </c>
      <c r="C988" s="128">
        <v>64.495</v>
      </c>
      <c r="D988" s="137">
        <v>39</v>
      </c>
      <c r="E988" s="93">
        <v>0.75</v>
      </c>
    </row>
    <row r="989" spans="1:5">
      <c r="A989" s="94" t="s">
        <v>1550</v>
      </c>
      <c r="B989" s="113" t="s">
        <v>1511</v>
      </c>
      <c r="C989" s="128">
        <v>64.2</v>
      </c>
      <c r="D989" s="137">
        <v>40</v>
      </c>
      <c r="E989" s="93">
        <v>0.769230769230769</v>
      </c>
    </row>
    <row r="990" spans="1:5">
      <c r="A990" s="94" t="s">
        <v>1551</v>
      </c>
      <c r="B990" s="113" t="s">
        <v>1511</v>
      </c>
      <c r="C990" s="128">
        <v>64.1</v>
      </c>
      <c r="D990" s="137">
        <v>41</v>
      </c>
      <c r="E990" s="93">
        <v>0.788461538461538</v>
      </c>
    </row>
    <row r="991" spans="1:5">
      <c r="A991" s="94" t="s">
        <v>1552</v>
      </c>
      <c r="B991" s="113" t="s">
        <v>1511</v>
      </c>
      <c r="C991" s="128">
        <v>64.05</v>
      </c>
      <c r="D991" s="137">
        <v>42</v>
      </c>
      <c r="E991" s="93">
        <v>0.807692307692308</v>
      </c>
    </row>
    <row r="992" spans="1:5">
      <c r="A992" s="94" t="s">
        <v>1553</v>
      </c>
      <c r="B992" s="113" t="s">
        <v>1511</v>
      </c>
      <c r="C992" s="128">
        <v>63.825</v>
      </c>
      <c r="D992" s="137">
        <v>43</v>
      </c>
      <c r="E992" s="93">
        <v>0.826923076923077</v>
      </c>
    </row>
    <row r="993" spans="1:5">
      <c r="A993" s="94" t="s">
        <v>1554</v>
      </c>
      <c r="B993" s="113" t="s">
        <v>1511</v>
      </c>
      <c r="C993" s="128">
        <v>63.5428571428572</v>
      </c>
      <c r="D993" s="137">
        <v>44</v>
      </c>
      <c r="E993" s="93">
        <v>0.846153846153846</v>
      </c>
    </row>
    <row r="994" spans="1:5">
      <c r="A994" s="94" t="s">
        <v>1555</v>
      </c>
      <c r="B994" s="113" t="s">
        <v>1511</v>
      </c>
      <c r="C994" s="128">
        <v>63.4</v>
      </c>
      <c r="D994" s="137">
        <v>45</v>
      </c>
      <c r="E994" s="93">
        <v>0.865384615384615</v>
      </c>
    </row>
    <row r="995" spans="1:5">
      <c r="A995" s="94" t="s">
        <v>1556</v>
      </c>
      <c r="B995" s="113" t="s">
        <v>1511</v>
      </c>
      <c r="C995" s="128">
        <v>61.56</v>
      </c>
      <c r="D995" s="137">
        <v>46</v>
      </c>
      <c r="E995" s="93">
        <v>0.884615384615385</v>
      </c>
    </row>
    <row r="996" spans="1:5">
      <c r="A996" s="94" t="s">
        <v>1557</v>
      </c>
      <c r="B996" s="113" t="s">
        <v>1511</v>
      </c>
      <c r="C996" s="128">
        <v>61.35</v>
      </c>
      <c r="D996" s="137">
        <v>47</v>
      </c>
      <c r="E996" s="93">
        <v>0.903846153846154</v>
      </c>
    </row>
    <row r="997" spans="1:5">
      <c r="A997" s="94" t="s">
        <v>1558</v>
      </c>
      <c r="B997" s="113" t="s">
        <v>1511</v>
      </c>
      <c r="C997" s="128">
        <v>60.852380952381</v>
      </c>
      <c r="D997" s="137">
        <v>48</v>
      </c>
      <c r="E997" s="93">
        <v>0.923076923076923</v>
      </c>
    </row>
    <row r="998" spans="1:5">
      <c r="A998" s="94" t="s">
        <v>1559</v>
      </c>
      <c r="B998" s="113" t="s">
        <v>1511</v>
      </c>
      <c r="C998" s="128">
        <v>59.95</v>
      </c>
      <c r="D998" s="137">
        <v>49</v>
      </c>
      <c r="E998" s="93">
        <v>0.942307692307692</v>
      </c>
    </row>
    <row r="999" spans="1:5">
      <c r="A999" s="94" t="s">
        <v>1560</v>
      </c>
      <c r="B999" s="113" t="s">
        <v>1511</v>
      </c>
      <c r="C999" s="128">
        <v>55.352380952381</v>
      </c>
      <c r="D999" s="137">
        <v>50</v>
      </c>
      <c r="E999" s="93">
        <v>0.961538461538462</v>
      </c>
    </row>
    <row r="1000" spans="1:5">
      <c r="A1000" s="94" t="s">
        <v>1561</v>
      </c>
      <c r="B1000" s="113" t="s">
        <v>1511</v>
      </c>
      <c r="C1000" s="128">
        <v>53.45</v>
      </c>
      <c r="D1000" s="137">
        <v>51</v>
      </c>
      <c r="E1000" s="93">
        <v>0.980769230769231</v>
      </c>
    </row>
    <row r="1001" spans="1:5">
      <c r="A1001" s="94" t="s">
        <v>1562</v>
      </c>
      <c r="B1001" s="113" t="s">
        <v>1511</v>
      </c>
      <c r="C1001" s="128">
        <v>51.375</v>
      </c>
      <c r="D1001" s="137">
        <v>52</v>
      </c>
      <c r="E1001" s="93">
        <v>1</v>
      </c>
    </row>
    <row r="1002" spans="1:5">
      <c r="A1002" s="113"/>
      <c r="B1002" s="113"/>
      <c r="C1002" s="113"/>
      <c r="D1002" s="114"/>
      <c r="E1002" s="114"/>
    </row>
    <row r="1003" spans="1:5">
      <c r="A1003" s="113" t="s">
        <v>1</v>
      </c>
      <c r="B1003" s="113" t="s">
        <v>2</v>
      </c>
      <c r="C1003" s="113" t="s">
        <v>3</v>
      </c>
      <c r="D1003" s="114" t="s">
        <v>4</v>
      </c>
      <c r="E1003" s="114" t="s">
        <v>5</v>
      </c>
    </row>
    <row r="1004" spans="1:5">
      <c r="A1004" s="94" t="s">
        <v>1563</v>
      </c>
      <c r="B1004" s="113" t="s">
        <v>1564</v>
      </c>
      <c r="C1004" s="94">
        <v>85.755</v>
      </c>
      <c r="D1004" s="92">
        <v>1</v>
      </c>
      <c r="E1004" s="93">
        <f t="shared" ref="E1004:E1040" si="5">D1004/37</f>
        <v>0.027027027027027</v>
      </c>
    </row>
    <row r="1005" spans="1:5">
      <c r="A1005" s="94" t="s">
        <v>1565</v>
      </c>
      <c r="B1005" s="113" t="s">
        <v>1564</v>
      </c>
      <c r="C1005" s="94">
        <v>82.445</v>
      </c>
      <c r="D1005" s="92">
        <v>2</v>
      </c>
      <c r="E1005" s="93">
        <f t="shared" si="5"/>
        <v>0.0540540540540541</v>
      </c>
    </row>
    <row r="1006" spans="1:5">
      <c r="A1006" s="94" t="s">
        <v>1566</v>
      </c>
      <c r="B1006" s="113" t="s">
        <v>1564</v>
      </c>
      <c r="C1006" s="94">
        <v>80.355</v>
      </c>
      <c r="D1006" s="92">
        <v>3</v>
      </c>
      <c r="E1006" s="93">
        <f t="shared" si="5"/>
        <v>0.0810810810810811</v>
      </c>
    </row>
    <row r="1007" spans="1:5">
      <c r="A1007" s="94" t="s">
        <v>1567</v>
      </c>
      <c r="B1007" s="113" t="s">
        <v>1564</v>
      </c>
      <c r="C1007" s="94">
        <v>73.36</v>
      </c>
      <c r="D1007" s="92">
        <v>4</v>
      </c>
      <c r="E1007" s="93">
        <f t="shared" si="5"/>
        <v>0.108108108108108</v>
      </c>
    </row>
    <row r="1008" spans="1:5">
      <c r="A1008" s="94" t="s">
        <v>1568</v>
      </c>
      <c r="B1008" s="113" t="s">
        <v>1564</v>
      </c>
      <c r="C1008" s="94">
        <v>71.245</v>
      </c>
      <c r="D1008" s="92">
        <v>5</v>
      </c>
      <c r="E1008" s="93">
        <f t="shared" si="5"/>
        <v>0.135135135135135</v>
      </c>
    </row>
    <row r="1009" spans="1:5">
      <c r="A1009" s="94" t="s">
        <v>1569</v>
      </c>
      <c r="B1009" s="113" t="s">
        <v>1564</v>
      </c>
      <c r="C1009" s="94">
        <v>70.96</v>
      </c>
      <c r="D1009" s="92">
        <v>6</v>
      </c>
      <c r="E1009" s="93">
        <f t="shared" si="5"/>
        <v>0.162162162162162</v>
      </c>
    </row>
    <row r="1010" spans="1:5">
      <c r="A1010" s="94" t="s">
        <v>1570</v>
      </c>
      <c r="B1010" s="113" t="s">
        <v>1564</v>
      </c>
      <c r="C1010" s="94">
        <v>69.5</v>
      </c>
      <c r="D1010" s="92">
        <v>7</v>
      </c>
      <c r="E1010" s="93">
        <f t="shared" si="5"/>
        <v>0.189189189189189</v>
      </c>
    </row>
    <row r="1011" spans="1:5">
      <c r="A1011" s="94" t="s">
        <v>1571</v>
      </c>
      <c r="B1011" s="113" t="s">
        <v>1564</v>
      </c>
      <c r="C1011" s="94">
        <v>69.16</v>
      </c>
      <c r="D1011" s="92">
        <v>8</v>
      </c>
      <c r="E1011" s="93">
        <f t="shared" si="5"/>
        <v>0.216216216216216</v>
      </c>
    </row>
    <row r="1012" spans="1:5">
      <c r="A1012" s="94" t="s">
        <v>1572</v>
      </c>
      <c r="B1012" s="113" t="s">
        <v>1564</v>
      </c>
      <c r="C1012" s="94">
        <v>69</v>
      </c>
      <c r="D1012" s="92">
        <v>9</v>
      </c>
      <c r="E1012" s="93">
        <f t="shared" si="5"/>
        <v>0.243243243243243</v>
      </c>
    </row>
    <row r="1013" spans="1:5">
      <c r="A1013" s="94" t="s">
        <v>1573</v>
      </c>
      <c r="B1013" s="113" t="s">
        <v>1564</v>
      </c>
      <c r="C1013" s="94">
        <v>68.83</v>
      </c>
      <c r="D1013" s="92">
        <v>10</v>
      </c>
      <c r="E1013" s="93">
        <f t="shared" si="5"/>
        <v>0.27027027027027</v>
      </c>
    </row>
    <row r="1014" spans="1:5">
      <c r="A1014" s="94" t="s">
        <v>1574</v>
      </c>
      <c r="B1014" s="113" t="s">
        <v>1564</v>
      </c>
      <c r="C1014" s="94">
        <v>68.415</v>
      </c>
      <c r="D1014" s="92">
        <v>11</v>
      </c>
      <c r="E1014" s="93">
        <f t="shared" si="5"/>
        <v>0.297297297297297</v>
      </c>
    </row>
    <row r="1015" spans="1:5">
      <c r="A1015" s="94" t="s">
        <v>1575</v>
      </c>
      <c r="B1015" s="113" t="s">
        <v>1564</v>
      </c>
      <c r="C1015" s="94">
        <v>67.71</v>
      </c>
      <c r="D1015" s="92">
        <v>12</v>
      </c>
      <c r="E1015" s="93">
        <f t="shared" si="5"/>
        <v>0.324324324324324</v>
      </c>
    </row>
    <row r="1016" spans="1:5">
      <c r="A1016" s="94" t="s">
        <v>1576</v>
      </c>
      <c r="B1016" s="113" t="s">
        <v>1564</v>
      </c>
      <c r="C1016" s="94">
        <v>67.6</v>
      </c>
      <c r="D1016" s="92">
        <v>13</v>
      </c>
      <c r="E1016" s="93">
        <f t="shared" si="5"/>
        <v>0.351351351351351</v>
      </c>
    </row>
    <row r="1017" spans="1:5">
      <c r="A1017" s="94" t="s">
        <v>1577</v>
      </c>
      <c r="B1017" s="113" t="s">
        <v>1564</v>
      </c>
      <c r="C1017" s="94">
        <v>67.565</v>
      </c>
      <c r="D1017" s="92">
        <v>14</v>
      </c>
      <c r="E1017" s="93">
        <f t="shared" si="5"/>
        <v>0.378378378378378</v>
      </c>
    </row>
    <row r="1018" spans="1:5">
      <c r="A1018" s="94" t="s">
        <v>1578</v>
      </c>
      <c r="B1018" s="113" t="s">
        <v>1564</v>
      </c>
      <c r="C1018" s="94">
        <v>67.51</v>
      </c>
      <c r="D1018" s="92">
        <v>15</v>
      </c>
      <c r="E1018" s="93">
        <f t="shared" si="5"/>
        <v>0.405405405405405</v>
      </c>
    </row>
    <row r="1019" spans="1:5">
      <c r="A1019" s="94" t="s">
        <v>1579</v>
      </c>
      <c r="B1019" s="113" t="s">
        <v>1564</v>
      </c>
      <c r="C1019" s="94">
        <v>67.505</v>
      </c>
      <c r="D1019" s="92">
        <v>16</v>
      </c>
      <c r="E1019" s="93">
        <f t="shared" si="5"/>
        <v>0.432432432432432</v>
      </c>
    </row>
    <row r="1020" spans="1:5">
      <c r="A1020" s="94" t="s">
        <v>1580</v>
      </c>
      <c r="B1020" s="113" t="s">
        <v>1564</v>
      </c>
      <c r="C1020" s="94">
        <v>67.445</v>
      </c>
      <c r="D1020" s="92">
        <v>17</v>
      </c>
      <c r="E1020" s="93">
        <f t="shared" si="5"/>
        <v>0.459459459459459</v>
      </c>
    </row>
    <row r="1021" spans="1:5">
      <c r="A1021" s="94" t="s">
        <v>1581</v>
      </c>
      <c r="B1021" s="113" t="s">
        <v>1564</v>
      </c>
      <c r="C1021" s="94">
        <v>67.33</v>
      </c>
      <c r="D1021" s="92">
        <v>18</v>
      </c>
      <c r="E1021" s="93">
        <f t="shared" si="5"/>
        <v>0.486486486486487</v>
      </c>
    </row>
    <row r="1022" spans="1:5">
      <c r="A1022" s="94" t="s">
        <v>1582</v>
      </c>
      <c r="B1022" s="113" t="s">
        <v>1564</v>
      </c>
      <c r="C1022" s="94">
        <v>66.535</v>
      </c>
      <c r="D1022" s="92">
        <v>19</v>
      </c>
      <c r="E1022" s="93">
        <f t="shared" si="5"/>
        <v>0.513513513513513</v>
      </c>
    </row>
    <row r="1023" spans="1:5">
      <c r="A1023" s="94" t="s">
        <v>1583</v>
      </c>
      <c r="B1023" s="113" t="s">
        <v>1564</v>
      </c>
      <c r="C1023" s="94">
        <v>66.18</v>
      </c>
      <c r="D1023" s="92">
        <v>20</v>
      </c>
      <c r="E1023" s="93">
        <f t="shared" si="5"/>
        <v>0.540540540540541</v>
      </c>
    </row>
    <row r="1024" spans="1:5">
      <c r="A1024" s="94" t="s">
        <v>1584</v>
      </c>
      <c r="B1024" s="113" t="s">
        <v>1564</v>
      </c>
      <c r="C1024" s="94">
        <v>65.91</v>
      </c>
      <c r="D1024" s="92">
        <v>21</v>
      </c>
      <c r="E1024" s="93">
        <f t="shared" si="5"/>
        <v>0.567567567567568</v>
      </c>
    </row>
    <row r="1025" spans="1:5">
      <c r="A1025" s="94" t="s">
        <v>1585</v>
      </c>
      <c r="B1025" s="113" t="s">
        <v>1564</v>
      </c>
      <c r="C1025" s="94">
        <v>65.08</v>
      </c>
      <c r="D1025" s="92">
        <v>22</v>
      </c>
      <c r="E1025" s="93">
        <f t="shared" si="5"/>
        <v>0.594594594594595</v>
      </c>
    </row>
    <row r="1026" spans="1:5">
      <c r="A1026" s="94" t="s">
        <v>1586</v>
      </c>
      <c r="B1026" s="113" t="s">
        <v>1564</v>
      </c>
      <c r="C1026" s="94">
        <v>64.97</v>
      </c>
      <c r="D1026" s="92">
        <v>23</v>
      </c>
      <c r="E1026" s="93">
        <f t="shared" si="5"/>
        <v>0.621621621621622</v>
      </c>
    </row>
    <row r="1027" spans="1:5">
      <c r="A1027" s="94" t="s">
        <v>1587</v>
      </c>
      <c r="B1027" s="113" t="s">
        <v>1564</v>
      </c>
      <c r="C1027" s="94">
        <v>64.725</v>
      </c>
      <c r="D1027" s="92">
        <v>24</v>
      </c>
      <c r="E1027" s="93">
        <f t="shared" si="5"/>
        <v>0.648648648648649</v>
      </c>
    </row>
    <row r="1028" spans="1:5">
      <c r="A1028" s="94" t="s">
        <v>1588</v>
      </c>
      <c r="B1028" s="113" t="s">
        <v>1564</v>
      </c>
      <c r="C1028" s="94">
        <v>64.57</v>
      </c>
      <c r="D1028" s="92">
        <v>25</v>
      </c>
      <c r="E1028" s="93">
        <f t="shared" si="5"/>
        <v>0.675675675675676</v>
      </c>
    </row>
    <row r="1029" spans="1:5">
      <c r="A1029" s="94" t="s">
        <v>1589</v>
      </c>
      <c r="B1029" s="113" t="s">
        <v>1564</v>
      </c>
      <c r="C1029" s="94">
        <v>63.94</v>
      </c>
      <c r="D1029" s="92">
        <v>26</v>
      </c>
      <c r="E1029" s="93">
        <f t="shared" si="5"/>
        <v>0.702702702702703</v>
      </c>
    </row>
    <row r="1030" spans="1:5">
      <c r="A1030" s="94" t="s">
        <v>1590</v>
      </c>
      <c r="B1030" s="113" t="s">
        <v>1564</v>
      </c>
      <c r="C1030" s="94">
        <v>63.865</v>
      </c>
      <c r="D1030" s="92">
        <v>27</v>
      </c>
      <c r="E1030" s="93">
        <f t="shared" si="5"/>
        <v>0.72972972972973</v>
      </c>
    </row>
    <row r="1031" spans="1:5">
      <c r="A1031" s="94" t="s">
        <v>1591</v>
      </c>
      <c r="B1031" s="113" t="s">
        <v>1564</v>
      </c>
      <c r="C1031" s="94">
        <v>63.77</v>
      </c>
      <c r="D1031" s="92">
        <v>28</v>
      </c>
      <c r="E1031" s="93">
        <f t="shared" si="5"/>
        <v>0.756756756756757</v>
      </c>
    </row>
    <row r="1032" spans="1:5">
      <c r="A1032" s="94" t="s">
        <v>1592</v>
      </c>
      <c r="B1032" s="113" t="s">
        <v>1564</v>
      </c>
      <c r="C1032" s="94" t="e">
        <f>#REF!+#REF!</f>
        <v>#REF!</v>
      </c>
      <c r="D1032" s="92">
        <v>29</v>
      </c>
      <c r="E1032" s="93">
        <f t="shared" si="5"/>
        <v>0.783783783783784</v>
      </c>
    </row>
    <row r="1033" spans="1:5">
      <c r="A1033" s="94" t="s">
        <v>1593</v>
      </c>
      <c r="B1033" s="113" t="s">
        <v>1564</v>
      </c>
      <c r="C1033" s="94">
        <v>63.595</v>
      </c>
      <c r="D1033" s="92">
        <v>30</v>
      </c>
      <c r="E1033" s="93">
        <f t="shared" si="5"/>
        <v>0.810810810810811</v>
      </c>
    </row>
    <row r="1034" spans="1:5">
      <c r="A1034" s="94" t="s">
        <v>1594</v>
      </c>
      <c r="B1034" s="113" t="s">
        <v>1564</v>
      </c>
      <c r="C1034" s="94">
        <v>63.34</v>
      </c>
      <c r="D1034" s="92">
        <v>31</v>
      </c>
      <c r="E1034" s="93">
        <f t="shared" si="5"/>
        <v>0.837837837837838</v>
      </c>
    </row>
    <row r="1035" spans="1:5">
      <c r="A1035" s="94" t="s">
        <v>1595</v>
      </c>
      <c r="B1035" s="113" t="s">
        <v>1564</v>
      </c>
      <c r="C1035" s="94">
        <v>63.09</v>
      </c>
      <c r="D1035" s="92">
        <v>32</v>
      </c>
      <c r="E1035" s="93">
        <f t="shared" si="5"/>
        <v>0.864864864864865</v>
      </c>
    </row>
    <row r="1036" spans="1:5">
      <c r="A1036" s="94" t="s">
        <v>1596</v>
      </c>
      <c r="B1036" s="113" t="s">
        <v>1564</v>
      </c>
      <c r="C1036" s="94">
        <v>61.22</v>
      </c>
      <c r="D1036" s="92">
        <v>33</v>
      </c>
      <c r="E1036" s="93">
        <f t="shared" si="5"/>
        <v>0.891891891891892</v>
      </c>
    </row>
    <row r="1037" spans="1:5">
      <c r="A1037" s="94" t="s">
        <v>1597</v>
      </c>
      <c r="B1037" s="113" t="s">
        <v>1564</v>
      </c>
      <c r="C1037" s="94">
        <v>61.065</v>
      </c>
      <c r="D1037" s="92">
        <v>34</v>
      </c>
      <c r="E1037" s="93">
        <f t="shared" si="5"/>
        <v>0.918918918918919</v>
      </c>
    </row>
    <row r="1038" spans="1:5">
      <c r="A1038" s="94" t="s">
        <v>1598</v>
      </c>
      <c r="B1038" s="113" t="s">
        <v>1564</v>
      </c>
      <c r="C1038" s="94">
        <v>60.515</v>
      </c>
      <c r="D1038" s="92">
        <v>35</v>
      </c>
      <c r="E1038" s="93">
        <f t="shared" si="5"/>
        <v>0.945945945945946</v>
      </c>
    </row>
    <row r="1039" spans="1:5">
      <c r="A1039" s="94" t="s">
        <v>1599</v>
      </c>
      <c r="B1039" s="113" t="s">
        <v>1564</v>
      </c>
      <c r="C1039" s="94">
        <v>58.57</v>
      </c>
      <c r="D1039" s="92">
        <v>36</v>
      </c>
      <c r="E1039" s="93">
        <f t="shared" si="5"/>
        <v>0.972972972972973</v>
      </c>
    </row>
    <row r="1040" spans="1:5">
      <c r="A1040" s="94" t="s">
        <v>1600</v>
      </c>
      <c r="B1040" s="113" t="s">
        <v>1564</v>
      </c>
      <c r="C1040" s="94">
        <v>57.645</v>
      </c>
      <c r="D1040" s="92">
        <v>37</v>
      </c>
      <c r="E1040" s="93">
        <f t="shared" si="5"/>
        <v>1</v>
      </c>
    </row>
    <row r="1041" spans="1:5">
      <c r="A1041" s="113"/>
      <c r="B1041" s="113"/>
      <c r="C1041" s="113"/>
      <c r="D1041" s="114"/>
      <c r="E1041" s="114"/>
    </row>
    <row r="1042" spans="1:5">
      <c r="A1042" s="113" t="s">
        <v>1</v>
      </c>
      <c r="B1042" s="113" t="s">
        <v>2</v>
      </c>
      <c r="C1042" s="113" t="s">
        <v>3</v>
      </c>
      <c r="D1042" s="114" t="s">
        <v>4</v>
      </c>
      <c r="E1042" s="114" t="s">
        <v>5</v>
      </c>
    </row>
    <row r="1043" spans="1:5">
      <c r="A1043" s="147" t="s">
        <v>1601</v>
      </c>
      <c r="B1043" s="113" t="s">
        <v>1602</v>
      </c>
      <c r="C1043" s="94">
        <v>81.045</v>
      </c>
      <c r="D1043" s="92">
        <v>1</v>
      </c>
      <c r="E1043" s="93">
        <v>0.02</v>
      </c>
    </row>
    <row r="1044" spans="1:5">
      <c r="A1044" s="147" t="s">
        <v>1603</v>
      </c>
      <c r="B1044" s="113" t="s">
        <v>1602</v>
      </c>
      <c r="C1044" s="94">
        <v>79.48</v>
      </c>
      <c r="D1044" s="92">
        <v>2</v>
      </c>
      <c r="E1044" s="93">
        <v>0.04</v>
      </c>
    </row>
    <row r="1045" spans="1:5">
      <c r="A1045" s="147" t="s">
        <v>1604</v>
      </c>
      <c r="B1045" s="113" t="s">
        <v>1602</v>
      </c>
      <c r="C1045" s="94">
        <v>79.255</v>
      </c>
      <c r="D1045" s="92">
        <v>3</v>
      </c>
      <c r="E1045" s="93">
        <v>0.06</v>
      </c>
    </row>
    <row r="1046" spans="1:5">
      <c r="A1046" s="147" t="s">
        <v>1157</v>
      </c>
      <c r="B1046" s="113" t="s">
        <v>1602</v>
      </c>
      <c r="C1046" s="94">
        <v>79.15</v>
      </c>
      <c r="D1046" s="92">
        <v>4</v>
      </c>
      <c r="E1046" s="93">
        <v>0.08</v>
      </c>
    </row>
    <row r="1047" spans="1:5">
      <c r="A1047" s="147" t="s">
        <v>1605</v>
      </c>
      <c r="B1047" s="113" t="s">
        <v>1602</v>
      </c>
      <c r="C1047" s="94">
        <v>77.86</v>
      </c>
      <c r="D1047" s="92">
        <v>5</v>
      </c>
      <c r="E1047" s="93">
        <v>0.1</v>
      </c>
    </row>
    <row r="1048" spans="1:5">
      <c r="A1048" s="147" t="s">
        <v>1606</v>
      </c>
      <c r="B1048" s="113" t="s">
        <v>1602</v>
      </c>
      <c r="C1048" s="94">
        <v>77.66</v>
      </c>
      <c r="D1048" s="92">
        <v>6</v>
      </c>
      <c r="E1048" s="93">
        <v>0.12</v>
      </c>
    </row>
    <row r="1049" spans="1:5">
      <c r="A1049" s="147" t="s">
        <v>1607</v>
      </c>
      <c r="B1049" s="113" t="s">
        <v>1602</v>
      </c>
      <c r="C1049" s="94">
        <v>76.375</v>
      </c>
      <c r="D1049" s="92">
        <v>7</v>
      </c>
      <c r="E1049" s="93">
        <v>0.14</v>
      </c>
    </row>
    <row r="1050" spans="1:5">
      <c r="A1050" s="147" t="s">
        <v>1608</v>
      </c>
      <c r="B1050" s="113" t="s">
        <v>1602</v>
      </c>
      <c r="C1050" s="94">
        <v>76.295</v>
      </c>
      <c r="D1050" s="92">
        <v>14</v>
      </c>
      <c r="E1050" s="93">
        <v>0.28</v>
      </c>
    </row>
    <row r="1051" spans="1:5">
      <c r="A1051" s="147" t="s">
        <v>1609</v>
      </c>
      <c r="B1051" s="113" t="s">
        <v>1602</v>
      </c>
      <c r="C1051" s="94">
        <v>76.135</v>
      </c>
      <c r="D1051" s="92">
        <v>8</v>
      </c>
      <c r="E1051" s="93">
        <v>0.16</v>
      </c>
    </row>
    <row r="1052" spans="1:5">
      <c r="A1052" s="147" t="s">
        <v>1610</v>
      </c>
      <c r="B1052" s="113" t="s">
        <v>1602</v>
      </c>
      <c r="C1052" s="94">
        <v>76.07</v>
      </c>
      <c r="D1052" s="92">
        <v>9</v>
      </c>
      <c r="E1052" s="93">
        <v>0.18</v>
      </c>
    </row>
    <row r="1053" spans="1:5">
      <c r="A1053" s="147" t="s">
        <v>1611</v>
      </c>
      <c r="B1053" s="113" t="s">
        <v>1602</v>
      </c>
      <c r="C1053" s="94">
        <v>76.015</v>
      </c>
      <c r="D1053" s="92">
        <v>10</v>
      </c>
      <c r="E1053" s="93">
        <v>0.2</v>
      </c>
    </row>
    <row r="1054" spans="1:5">
      <c r="A1054" s="147" t="s">
        <v>1612</v>
      </c>
      <c r="B1054" s="113" t="s">
        <v>1602</v>
      </c>
      <c r="C1054" s="94">
        <v>76.005</v>
      </c>
      <c r="D1054" s="92">
        <v>11</v>
      </c>
      <c r="E1054" s="93">
        <v>0.22</v>
      </c>
    </row>
    <row r="1055" spans="1:5">
      <c r="A1055" s="147" t="s">
        <v>1613</v>
      </c>
      <c r="B1055" s="113" t="s">
        <v>1602</v>
      </c>
      <c r="C1055" s="94">
        <v>75.94</v>
      </c>
      <c r="D1055" s="92">
        <v>12</v>
      </c>
      <c r="E1055" s="93">
        <v>0.24</v>
      </c>
    </row>
    <row r="1056" spans="1:5">
      <c r="A1056" s="147" t="s">
        <v>1614</v>
      </c>
      <c r="B1056" s="113" t="s">
        <v>1602</v>
      </c>
      <c r="C1056" s="94">
        <v>75.62</v>
      </c>
      <c r="D1056" s="92">
        <v>13</v>
      </c>
      <c r="E1056" s="93">
        <v>0.26</v>
      </c>
    </row>
    <row r="1057" spans="1:5">
      <c r="A1057" s="147" t="s">
        <v>1615</v>
      </c>
      <c r="B1057" s="113" t="s">
        <v>1602</v>
      </c>
      <c r="C1057" s="94">
        <v>75.16</v>
      </c>
      <c r="D1057" s="92">
        <v>15</v>
      </c>
      <c r="E1057" s="93">
        <v>0.3</v>
      </c>
    </row>
    <row r="1058" spans="1:5">
      <c r="A1058" s="147" t="s">
        <v>1616</v>
      </c>
      <c r="B1058" s="113" t="s">
        <v>1602</v>
      </c>
      <c r="C1058" s="94">
        <v>74.865</v>
      </c>
      <c r="D1058" s="92">
        <v>16</v>
      </c>
      <c r="E1058" s="93">
        <v>0.32</v>
      </c>
    </row>
    <row r="1059" spans="1:5">
      <c r="A1059" s="147" t="s">
        <v>1617</v>
      </c>
      <c r="B1059" s="113" t="s">
        <v>1602</v>
      </c>
      <c r="C1059" s="94">
        <v>74.705</v>
      </c>
      <c r="D1059" s="92">
        <v>17</v>
      </c>
      <c r="E1059" s="93">
        <v>0.34</v>
      </c>
    </row>
    <row r="1060" spans="1:5">
      <c r="A1060" s="147" t="s">
        <v>1618</v>
      </c>
      <c r="B1060" s="113" t="s">
        <v>1602</v>
      </c>
      <c r="C1060" s="94">
        <v>74.665</v>
      </c>
      <c r="D1060" s="92">
        <v>18</v>
      </c>
      <c r="E1060" s="93">
        <v>0.36</v>
      </c>
    </row>
    <row r="1061" spans="1:5">
      <c r="A1061" s="147" t="s">
        <v>1619</v>
      </c>
      <c r="B1061" s="113" t="s">
        <v>1602</v>
      </c>
      <c r="C1061" s="94">
        <v>74.645</v>
      </c>
      <c r="D1061" s="92">
        <v>19</v>
      </c>
      <c r="E1061" s="93">
        <v>0.38</v>
      </c>
    </row>
    <row r="1062" spans="1:5">
      <c r="A1062" s="147" t="s">
        <v>1620</v>
      </c>
      <c r="B1062" s="113" t="s">
        <v>1602</v>
      </c>
      <c r="C1062" s="94">
        <v>74.27</v>
      </c>
      <c r="D1062" s="92">
        <v>20</v>
      </c>
      <c r="E1062" s="93">
        <v>0.4</v>
      </c>
    </row>
    <row r="1063" spans="1:5">
      <c r="A1063" s="147" t="s">
        <v>1621</v>
      </c>
      <c r="B1063" s="113" t="s">
        <v>1602</v>
      </c>
      <c r="C1063" s="94">
        <v>73.44</v>
      </c>
      <c r="D1063" s="92">
        <v>21</v>
      </c>
      <c r="E1063" s="93">
        <v>0.42</v>
      </c>
    </row>
    <row r="1064" spans="1:5">
      <c r="A1064" s="147" t="s">
        <v>1622</v>
      </c>
      <c r="B1064" s="113" t="s">
        <v>1602</v>
      </c>
      <c r="C1064" s="94">
        <v>72.995</v>
      </c>
      <c r="D1064" s="92">
        <v>22</v>
      </c>
      <c r="E1064" s="93">
        <v>0.44</v>
      </c>
    </row>
    <row r="1065" spans="1:5">
      <c r="A1065" s="147" t="s">
        <v>1623</v>
      </c>
      <c r="B1065" s="113" t="s">
        <v>1602</v>
      </c>
      <c r="C1065" s="94">
        <v>72.28</v>
      </c>
      <c r="D1065" s="92">
        <v>23</v>
      </c>
      <c r="E1065" s="93">
        <v>0.46</v>
      </c>
    </row>
    <row r="1066" spans="1:5">
      <c r="A1066" s="147" t="s">
        <v>1624</v>
      </c>
      <c r="B1066" s="113" t="s">
        <v>1602</v>
      </c>
      <c r="C1066" s="94">
        <v>72.15</v>
      </c>
      <c r="D1066" s="92">
        <v>24</v>
      </c>
      <c r="E1066" s="93">
        <v>0.48</v>
      </c>
    </row>
    <row r="1067" spans="1:5">
      <c r="A1067" s="147" t="s">
        <v>1625</v>
      </c>
      <c r="B1067" s="113" t="s">
        <v>1602</v>
      </c>
      <c r="C1067" s="94">
        <v>72.11</v>
      </c>
      <c r="D1067" s="92">
        <v>25</v>
      </c>
      <c r="E1067" s="93">
        <v>0.5</v>
      </c>
    </row>
    <row r="1068" spans="1:5">
      <c r="A1068" s="147" t="s">
        <v>1626</v>
      </c>
      <c r="B1068" s="113" t="s">
        <v>1602</v>
      </c>
      <c r="C1068" s="94">
        <v>72.095</v>
      </c>
      <c r="D1068" s="92">
        <v>26</v>
      </c>
      <c r="E1068" s="93">
        <v>0.52</v>
      </c>
    </row>
    <row r="1069" spans="1:5">
      <c r="A1069" s="147" t="s">
        <v>1627</v>
      </c>
      <c r="B1069" s="113" t="s">
        <v>1602</v>
      </c>
      <c r="C1069" s="94">
        <v>71.53</v>
      </c>
      <c r="D1069" s="92">
        <v>27</v>
      </c>
      <c r="E1069" s="93">
        <v>0.54</v>
      </c>
    </row>
    <row r="1070" spans="1:5">
      <c r="A1070" s="147" t="s">
        <v>1628</v>
      </c>
      <c r="B1070" s="113" t="s">
        <v>1602</v>
      </c>
      <c r="C1070" s="94">
        <v>71.395</v>
      </c>
      <c r="D1070" s="92">
        <v>28</v>
      </c>
      <c r="E1070" s="93">
        <v>0.56</v>
      </c>
    </row>
    <row r="1071" spans="1:5">
      <c r="A1071" s="147" t="s">
        <v>1629</v>
      </c>
      <c r="B1071" s="113" t="s">
        <v>1602</v>
      </c>
      <c r="C1071" s="94">
        <v>71.13</v>
      </c>
      <c r="D1071" s="92">
        <v>29</v>
      </c>
      <c r="E1071" s="93">
        <v>0.58</v>
      </c>
    </row>
    <row r="1072" spans="1:5">
      <c r="A1072" s="147" t="s">
        <v>1630</v>
      </c>
      <c r="B1072" s="113" t="s">
        <v>1602</v>
      </c>
      <c r="C1072" s="94">
        <v>70.98</v>
      </c>
      <c r="D1072" s="92">
        <v>30</v>
      </c>
      <c r="E1072" s="93">
        <v>0.6</v>
      </c>
    </row>
    <row r="1073" spans="1:5">
      <c r="A1073" s="147" t="s">
        <v>1631</v>
      </c>
      <c r="B1073" s="113" t="s">
        <v>1602</v>
      </c>
      <c r="C1073" s="94">
        <v>70.6</v>
      </c>
      <c r="D1073" s="92">
        <v>31</v>
      </c>
      <c r="E1073" s="93">
        <v>0.62</v>
      </c>
    </row>
    <row r="1074" spans="1:5">
      <c r="A1074" s="147" t="s">
        <v>1632</v>
      </c>
      <c r="B1074" s="113" t="s">
        <v>1602</v>
      </c>
      <c r="C1074" s="94">
        <v>70.58</v>
      </c>
      <c r="D1074" s="92">
        <v>32</v>
      </c>
      <c r="E1074" s="93">
        <v>0.64</v>
      </c>
    </row>
    <row r="1075" spans="1:5">
      <c r="A1075" s="147" t="s">
        <v>1633</v>
      </c>
      <c r="B1075" s="113" t="s">
        <v>1602</v>
      </c>
      <c r="C1075" s="94">
        <v>70.43</v>
      </c>
      <c r="D1075" s="92">
        <v>33</v>
      </c>
      <c r="E1075" s="93">
        <v>0.66</v>
      </c>
    </row>
    <row r="1076" spans="1:5">
      <c r="A1076" s="147" t="s">
        <v>1634</v>
      </c>
      <c r="B1076" s="113" t="s">
        <v>1602</v>
      </c>
      <c r="C1076" s="94">
        <v>70.335</v>
      </c>
      <c r="D1076" s="92">
        <v>34</v>
      </c>
      <c r="E1076" s="93">
        <v>0.68</v>
      </c>
    </row>
    <row r="1077" spans="1:5">
      <c r="A1077" s="147" t="s">
        <v>1635</v>
      </c>
      <c r="B1077" s="113" t="s">
        <v>1602</v>
      </c>
      <c r="C1077" s="94">
        <v>70.305</v>
      </c>
      <c r="D1077" s="92">
        <v>35</v>
      </c>
      <c r="E1077" s="93">
        <v>0.7</v>
      </c>
    </row>
    <row r="1078" spans="1:5">
      <c r="A1078" s="147" t="s">
        <v>1636</v>
      </c>
      <c r="B1078" s="113" t="s">
        <v>1602</v>
      </c>
      <c r="C1078" s="94">
        <v>70.215</v>
      </c>
      <c r="D1078" s="92">
        <v>36</v>
      </c>
      <c r="E1078" s="93">
        <v>0.72</v>
      </c>
    </row>
    <row r="1079" spans="1:5">
      <c r="A1079" s="147" t="s">
        <v>1637</v>
      </c>
      <c r="B1079" s="113" t="s">
        <v>1602</v>
      </c>
      <c r="C1079" s="94">
        <v>69.895</v>
      </c>
      <c r="D1079" s="92">
        <v>37</v>
      </c>
      <c r="E1079" s="93">
        <v>0.74</v>
      </c>
    </row>
    <row r="1080" spans="1:5">
      <c r="A1080" s="147" t="s">
        <v>1638</v>
      </c>
      <c r="B1080" s="113" t="s">
        <v>1602</v>
      </c>
      <c r="C1080" s="94">
        <v>69.76</v>
      </c>
      <c r="D1080" s="92">
        <v>38</v>
      </c>
      <c r="E1080" s="93">
        <v>0.76</v>
      </c>
    </row>
    <row r="1081" spans="1:5">
      <c r="A1081" s="147" t="s">
        <v>1639</v>
      </c>
      <c r="B1081" s="113" t="s">
        <v>1602</v>
      </c>
      <c r="C1081" s="94">
        <v>69.53</v>
      </c>
      <c r="D1081" s="92">
        <v>39</v>
      </c>
      <c r="E1081" s="93">
        <v>0.78</v>
      </c>
    </row>
    <row r="1082" spans="1:5">
      <c r="A1082" s="147" t="s">
        <v>1640</v>
      </c>
      <c r="B1082" s="113" t="s">
        <v>1602</v>
      </c>
      <c r="C1082" s="94">
        <v>69.365</v>
      </c>
      <c r="D1082" s="92">
        <v>40</v>
      </c>
      <c r="E1082" s="93">
        <v>0.8</v>
      </c>
    </row>
    <row r="1083" spans="1:5">
      <c r="A1083" s="147" t="s">
        <v>1641</v>
      </c>
      <c r="B1083" s="113" t="s">
        <v>1602</v>
      </c>
      <c r="C1083" s="94">
        <v>68.71</v>
      </c>
      <c r="D1083" s="92">
        <v>41</v>
      </c>
      <c r="E1083" s="93">
        <v>0.82</v>
      </c>
    </row>
    <row r="1084" spans="1:5">
      <c r="A1084" s="147" t="s">
        <v>1642</v>
      </c>
      <c r="B1084" s="113" t="s">
        <v>1602</v>
      </c>
      <c r="C1084" s="94">
        <v>68.6</v>
      </c>
      <c r="D1084" s="92">
        <v>42</v>
      </c>
      <c r="E1084" s="93">
        <v>0.84</v>
      </c>
    </row>
    <row r="1085" spans="1:5">
      <c r="A1085" s="147" t="s">
        <v>1643</v>
      </c>
      <c r="B1085" s="113" t="s">
        <v>1602</v>
      </c>
      <c r="C1085" s="94">
        <v>68.59</v>
      </c>
      <c r="D1085" s="92">
        <v>43</v>
      </c>
      <c r="E1085" s="93">
        <v>0.86</v>
      </c>
    </row>
    <row r="1086" spans="1:5">
      <c r="A1086" s="147" t="s">
        <v>1644</v>
      </c>
      <c r="B1086" s="113" t="s">
        <v>1602</v>
      </c>
      <c r="C1086" s="94">
        <v>68.11</v>
      </c>
      <c r="D1086" s="92">
        <v>44</v>
      </c>
      <c r="E1086" s="93">
        <v>0.88</v>
      </c>
    </row>
    <row r="1087" spans="1:5">
      <c r="A1087" s="147" t="s">
        <v>1645</v>
      </c>
      <c r="B1087" s="113" t="s">
        <v>1602</v>
      </c>
      <c r="C1087" s="94">
        <v>67.975</v>
      </c>
      <c r="D1087" s="92">
        <v>45</v>
      </c>
      <c r="E1087" s="93">
        <v>0.9</v>
      </c>
    </row>
    <row r="1088" spans="1:5">
      <c r="A1088" s="147" t="s">
        <v>1646</v>
      </c>
      <c r="B1088" s="113" t="s">
        <v>1602</v>
      </c>
      <c r="C1088" s="94">
        <v>67.94</v>
      </c>
      <c r="D1088" s="92">
        <v>46</v>
      </c>
      <c r="E1088" s="93">
        <v>0.92</v>
      </c>
    </row>
    <row r="1089" spans="1:5">
      <c r="A1089" s="147" t="s">
        <v>1647</v>
      </c>
      <c r="B1089" s="113" t="s">
        <v>1602</v>
      </c>
      <c r="C1089" s="94">
        <v>67.92</v>
      </c>
      <c r="D1089" s="92">
        <v>47</v>
      </c>
      <c r="E1089" s="93">
        <v>0.94</v>
      </c>
    </row>
    <row r="1090" spans="1:5">
      <c r="A1090" s="147" t="s">
        <v>1450</v>
      </c>
      <c r="B1090" s="113" t="s">
        <v>1602</v>
      </c>
      <c r="C1090" s="94">
        <v>66.815</v>
      </c>
      <c r="D1090" s="92">
        <v>48</v>
      </c>
      <c r="E1090" s="93">
        <v>0.96</v>
      </c>
    </row>
    <row r="1091" spans="1:5">
      <c r="A1091" s="147" t="s">
        <v>1648</v>
      </c>
      <c r="B1091" s="113" t="s">
        <v>1602</v>
      </c>
      <c r="C1091" s="94">
        <v>66.435</v>
      </c>
      <c r="D1091" s="92">
        <v>49</v>
      </c>
      <c r="E1091" s="93">
        <v>0.98</v>
      </c>
    </row>
    <row r="1092" spans="1:5">
      <c r="A1092" s="147" t="s">
        <v>1649</v>
      </c>
      <c r="B1092" s="113" t="s">
        <v>1602</v>
      </c>
      <c r="C1092" s="94">
        <v>66.01</v>
      </c>
      <c r="D1092" s="92">
        <v>50</v>
      </c>
      <c r="E1092" s="93">
        <v>1</v>
      </c>
    </row>
    <row r="1093" spans="1:5">
      <c r="A1093" s="113"/>
      <c r="B1093" s="113"/>
      <c r="C1093" s="113"/>
      <c r="D1093" s="114"/>
      <c r="E1093" s="114"/>
    </row>
    <row r="1094" spans="1:5">
      <c r="A1094" s="113" t="s">
        <v>1</v>
      </c>
      <c r="B1094" s="113" t="s">
        <v>2</v>
      </c>
      <c r="C1094" s="113" t="s">
        <v>3</v>
      </c>
      <c r="D1094" s="114" t="s">
        <v>4</v>
      </c>
      <c r="E1094" s="114" t="s">
        <v>5</v>
      </c>
    </row>
    <row r="1095" spans="1:5">
      <c r="A1095" s="147" t="s">
        <v>1650</v>
      </c>
      <c r="B1095" s="113" t="s">
        <v>1651</v>
      </c>
      <c r="C1095" s="94">
        <v>81.6266666666667</v>
      </c>
      <c r="D1095" s="92">
        <v>1</v>
      </c>
      <c r="E1095" s="93">
        <v>0.02</v>
      </c>
    </row>
    <row r="1096" spans="1:5">
      <c r="A1096" s="147" t="s">
        <v>1652</v>
      </c>
      <c r="B1096" s="113" t="s">
        <v>1651</v>
      </c>
      <c r="C1096" s="94">
        <v>78.8711111111111</v>
      </c>
      <c r="D1096" s="92">
        <v>2</v>
      </c>
      <c r="E1096" s="93">
        <v>0.04</v>
      </c>
    </row>
    <row r="1097" spans="1:5">
      <c r="A1097" s="147" t="s">
        <v>1653</v>
      </c>
      <c r="B1097" s="113" t="s">
        <v>1651</v>
      </c>
      <c r="C1097" s="94">
        <v>78.1711111111111</v>
      </c>
      <c r="D1097" s="92">
        <v>3</v>
      </c>
      <c r="E1097" s="93">
        <v>0.06</v>
      </c>
    </row>
    <row r="1098" spans="1:5">
      <c r="A1098" s="147" t="s">
        <v>1654</v>
      </c>
      <c r="B1098" s="113" t="s">
        <v>1651</v>
      </c>
      <c r="C1098" s="94">
        <v>77.0711111111111</v>
      </c>
      <c r="D1098" s="92">
        <v>6</v>
      </c>
      <c r="E1098" s="93">
        <v>0.12</v>
      </c>
    </row>
    <row r="1099" spans="1:5">
      <c r="A1099" s="147" t="s">
        <v>1655</v>
      </c>
      <c r="B1099" s="113" t="s">
        <v>1651</v>
      </c>
      <c r="C1099" s="94">
        <v>77.9711111111111</v>
      </c>
      <c r="D1099" s="92">
        <v>4</v>
      </c>
      <c r="E1099" s="93">
        <v>0.08</v>
      </c>
    </row>
    <row r="1100" spans="1:5">
      <c r="A1100" s="147" t="s">
        <v>1656</v>
      </c>
      <c r="B1100" s="113" t="s">
        <v>1651</v>
      </c>
      <c r="C1100" s="94">
        <v>77.8933333333333</v>
      </c>
      <c r="D1100" s="92">
        <v>5</v>
      </c>
      <c r="E1100" s="93">
        <v>0.1</v>
      </c>
    </row>
    <row r="1101" spans="1:5">
      <c r="A1101" s="147" t="s">
        <v>1657</v>
      </c>
      <c r="B1101" s="113" t="s">
        <v>1651</v>
      </c>
      <c r="C1101" s="94">
        <v>76.8033333333333</v>
      </c>
      <c r="D1101" s="92">
        <v>7</v>
      </c>
      <c r="E1101" s="93">
        <v>0.14</v>
      </c>
    </row>
    <row r="1102" spans="1:5">
      <c r="A1102" s="147" t="s">
        <v>1658</v>
      </c>
      <c r="B1102" s="113" t="s">
        <v>1651</v>
      </c>
      <c r="C1102" s="94">
        <v>76.31</v>
      </c>
      <c r="D1102" s="92">
        <v>8</v>
      </c>
      <c r="E1102" s="93">
        <v>0.16</v>
      </c>
    </row>
    <row r="1103" spans="1:5">
      <c r="A1103" s="147" t="s">
        <v>1659</v>
      </c>
      <c r="B1103" s="113" t="s">
        <v>1651</v>
      </c>
      <c r="C1103" s="94">
        <v>76.2655555555556</v>
      </c>
      <c r="D1103" s="92">
        <v>9</v>
      </c>
      <c r="E1103" s="93">
        <v>0.18</v>
      </c>
    </row>
    <row r="1104" spans="1:5">
      <c r="A1104" s="147" t="s">
        <v>1660</v>
      </c>
      <c r="B1104" s="113" t="s">
        <v>1651</v>
      </c>
      <c r="C1104" s="94">
        <v>76.1155555555556</v>
      </c>
      <c r="D1104" s="92">
        <v>10</v>
      </c>
      <c r="E1104" s="93">
        <v>0.2</v>
      </c>
    </row>
    <row r="1105" spans="1:5">
      <c r="A1105" s="147" t="s">
        <v>1661</v>
      </c>
      <c r="B1105" s="113" t="s">
        <v>1651</v>
      </c>
      <c r="C1105" s="94">
        <v>75.9222222222222</v>
      </c>
      <c r="D1105" s="92">
        <v>11</v>
      </c>
      <c r="E1105" s="93">
        <v>0.22</v>
      </c>
    </row>
    <row r="1106" spans="1:5">
      <c r="A1106" s="147" t="s">
        <v>1662</v>
      </c>
      <c r="B1106" s="113" t="s">
        <v>1651</v>
      </c>
      <c r="C1106" s="94">
        <v>75.7822222222222</v>
      </c>
      <c r="D1106" s="92">
        <v>12</v>
      </c>
      <c r="E1106" s="93">
        <v>0.24</v>
      </c>
    </row>
    <row r="1107" spans="1:5">
      <c r="A1107" s="147" t="s">
        <v>1663</v>
      </c>
      <c r="B1107" s="113" t="s">
        <v>1651</v>
      </c>
      <c r="C1107" s="94">
        <v>75.6388888888889</v>
      </c>
      <c r="D1107" s="92">
        <v>13</v>
      </c>
      <c r="E1107" s="93">
        <v>0.26</v>
      </c>
    </row>
    <row r="1108" spans="1:5">
      <c r="A1108" s="147" t="s">
        <v>1664</v>
      </c>
      <c r="B1108" s="113" t="s">
        <v>1651</v>
      </c>
      <c r="C1108" s="94">
        <v>75.31</v>
      </c>
      <c r="D1108" s="92">
        <v>14</v>
      </c>
      <c r="E1108" s="93">
        <v>0.28</v>
      </c>
    </row>
    <row r="1109" spans="1:5">
      <c r="A1109" s="147" t="s">
        <v>1665</v>
      </c>
      <c r="B1109" s="113" t="s">
        <v>1651</v>
      </c>
      <c r="C1109" s="94">
        <v>74.5811111111111</v>
      </c>
      <c r="D1109" s="92">
        <v>15</v>
      </c>
      <c r="E1109" s="93">
        <v>0.3</v>
      </c>
    </row>
    <row r="1110" spans="1:5">
      <c r="A1110" s="147" t="s">
        <v>1666</v>
      </c>
      <c r="B1110" s="113" t="s">
        <v>1651</v>
      </c>
      <c r="C1110" s="94">
        <v>74.4222222222222</v>
      </c>
      <c r="D1110" s="92">
        <v>16</v>
      </c>
      <c r="E1110" s="93">
        <v>0.32</v>
      </c>
    </row>
    <row r="1111" spans="1:5">
      <c r="A1111" s="147" t="s">
        <v>1667</v>
      </c>
      <c r="B1111" s="113" t="s">
        <v>1651</v>
      </c>
      <c r="C1111" s="94">
        <v>73.4311111111111</v>
      </c>
      <c r="D1111" s="92">
        <v>17</v>
      </c>
      <c r="E1111" s="93">
        <v>0.34</v>
      </c>
    </row>
    <row r="1112" spans="1:5">
      <c r="A1112" s="147" t="s">
        <v>1668</v>
      </c>
      <c r="B1112" s="113" t="s">
        <v>1651</v>
      </c>
      <c r="C1112" s="94">
        <v>73.3555555555556</v>
      </c>
      <c r="D1112" s="92">
        <v>18</v>
      </c>
      <c r="E1112" s="93">
        <v>0.36</v>
      </c>
    </row>
    <row r="1113" spans="1:5">
      <c r="A1113" s="147" t="s">
        <v>1669</v>
      </c>
      <c r="B1113" s="113" t="s">
        <v>1651</v>
      </c>
      <c r="C1113" s="94">
        <v>73.2722222222222</v>
      </c>
      <c r="D1113" s="92">
        <v>19</v>
      </c>
      <c r="E1113" s="93">
        <v>0.38</v>
      </c>
    </row>
    <row r="1114" spans="1:5">
      <c r="A1114" s="147" t="s">
        <v>1670</v>
      </c>
      <c r="B1114" s="113" t="s">
        <v>1651</v>
      </c>
      <c r="C1114" s="94">
        <v>73.1</v>
      </c>
      <c r="D1114" s="92">
        <v>20</v>
      </c>
      <c r="E1114" s="93">
        <v>0.4</v>
      </c>
    </row>
    <row r="1115" spans="1:5">
      <c r="A1115" s="147" t="s">
        <v>1671</v>
      </c>
      <c r="B1115" s="113" t="s">
        <v>1651</v>
      </c>
      <c r="C1115" s="94">
        <v>72.8155555555556</v>
      </c>
      <c r="D1115" s="92">
        <v>21</v>
      </c>
      <c r="E1115" s="93">
        <v>0.42</v>
      </c>
    </row>
    <row r="1116" spans="1:5">
      <c r="A1116" s="147" t="s">
        <v>1672</v>
      </c>
      <c r="B1116" s="113" t="s">
        <v>1651</v>
      </c>
      <c r="C1116" s="94">
        <v>72.4988888888889</v>
      </c>
      <c r="D1116" s="92">
        <v>22</v>
      </c>
      <c r="E1116" s="93">
        <v>0.44</v>
      </c>
    </row>
    <row r="1117" spans="1:5">
      <c r="A1117" s="147" t="s">
        <v>1673</v>
      </c>
      <c r="B1117" s="113" t="s">
        <v>1651</v>
      </c>
      <c r="C1117" s="94">
        <v>72.1866666666667</v>
      </c>
      <c r="D1117" s="92">
        <v>23</v>
      </c>
      <c r="E1117" s="93">
        <v>0.46</v>
      </c>
    </row>
    <row r="1118" spans="1:5">
      <c r="A1118" s="147" t="s">
        <v>1674</v>
      </c>
      <c r="B1118" s="113" t="s">
        <v>1651</v>
      </c>
      <c r="C1118" s="94">
        <v>72.1055555555556</v>
      </c>
      <c r="D1118" s="92">
        <v>24</v>
      </c>
      <c r="E1118" s="93">
        <v>0.48</v>
      </c>
    </row>
    <row r="1119" spans="1:5">
      <c r="A1119" s="147" t="s">
        <v>1675</v>
      </c>
      <c r="B1119" s="113" t="s">
        <v>1651</v>
      </c>
      <c r="C1119" s="94">
        <v>71.9666666666667</v>
      </c>
      <c r="D1119" s="92">
        <v>25</v>
      </c>
      <c r="E1119" s="93">
        <v>0.5</v>
      </c>
    </row>
    <row r="1120" spans="1:5">
      <c r="A1120" s="147" t="s">
        <v>1676</v>
      </c>
      <c r="B1120" s="113" t="s">
        <v>1651</v>
      </c>
      <c r="C1120" s="94">
        <v>71.8988888888889</v>
      </c>
      <c r="D1120" s="92">
        <v>26</v>
      </c>
      <c r="E1120" s="93">
        <v>0.52</v>
      </c>
    </row>
    <row r="1121" spans="1:5">
      <c r="A1121" s="147" t="s">
        <v>1677</v>
      </c>
      <c r="B1121" s="113" t="s">
        <v>1651</v>
      </c>
      <c r="C1121" s="94">
        <v>71.3811111111111</v>
      </c>
      <c r="D1121" s="92">
        <v>27</v>
      </c>
      <c r="E1121" s="93">
        <v>0.54</v>
      </c>
    </row>
    <row r="1122" spans="1:5">
      <c r="A1122" s="147" t="s">
        <v>1678</v>
      </c>
      <c r="B1122" s="113" t="s">
        <v>1651</v>
      </c>
      <c r="C1122" s="94">
        <v>71.1722222222222</v>
      </c>
      <c r="D1122" s="92">
        <v>28</v>
      </c>
      <c r="E1122" s="93">
        <v>0.56</v>
      </c>
    </row>
    <row r="1123" spans="1:5">
      <c r="A1123" s="147" t="s">
        <v>1679</v>
      </c>
      <c r="B1123" s="113" t="s">
        <v>1651</v>
      </c>
      <c r="C1123" s="94">
        <v>70.9155555555556</v>
      </c>
      <c r="D1123" s="92">
        <v>29</v>
      </c>
      <c r="E1123" s="93">
        <v>0.58</v>
      </c>
    </row>
    <row r="1124" spans="1:5">
      <c r="A1124" s="147" t="s">
        <v>1680</v>
      </c>
      <c r="B1124" s="113" t="s">
        <v>1651</v>
      </c>
      <c r="C1124" s="94">
        <v>70.8777777777778</v>
      </c>
      <c r="D1124" s="92">
        <v>30</v>
      </c>
      <c r="E1124" s="93">
        <v>0.6</v>
      </c>
    </row>
    <row r="1125" spans="1:5">
      <c r="A1125" s="147" t="s">
        <v>1681</v>
      </c>
      <c r="B1125" s="113" t="s">
        <v>1651</v>
      </c>
      <c r="C1125" s="94">
        <v>70.6277777777778</v>
      </c>
      <c r="D1125" s="92">
        <v>31</v>
      </c>
      <c r="E1125" s="93">
        <v>0.62</v>
      </c>
    </row>
    <row r="1126" spans="1:5">
      <c r="A1126" s="147" t="s">
        <v>1682</v>
      </c>
      <c r="B1126" s="113" t="s">
        <v>1651</v>
      </c>
      <c r="C1126" s="94">
        <v>70.6055555555556</v>
      </c>
      <c r="D1126" s="92">
        <v>32</v>
      </c>
      <c r="E1126" s="93">
        <v>0.64</v>
      </c>
    </row>
    <row r="1127" spans="1:5">
      <c r="A1127" s="147" t="s">
        <v>1683</v>
      </c>
      <c r="B1127" s="113" t="s">
        <v>1651</v>
      </c>
      <c r="C1127" s="94">
        <v>70.55</v>
      </c>
      <c r="D1127" s="92">
        <v>33</v>
      </c>
      <c r="E1127" s="93">
        <v>0.66</v>
      </c>
    </row>
    <row r="1128" spans="1:5">
      <c r="A1128" s="147" t="s">
        <v>1684</v>
      </c>
      <c r="B1128" s="113" t="s">
        <v>1651</v>
      </c>
      <c r="C1128" s="94">
        <v>70.2944444444445</v>
      </c>
      <c r="D1128" s="92">
        <v>34</v>
      </c>
      <c r="E1128" s="93">
        <v>0.68</v>
      </c>
    </row>
    <row r="1129" spans="1:5">
      <c r="A1129" s="147" t="s">
        <v>1685</v>
      </c>
      <c r="B1129" s="113" t="s">
        <v>1651</v>
      </c>
      <c r="C1129" s="94">
        <v>69.7388888888889</v>
      </c>
      <c r="D1129" s="92">
        <v>35</v>
      </c>
      <c r="E1129" s="93">
        <v>0.7</v>
      </c>
    </row>
    <row r="1130" spans="1:5">
      <c r="A1130" s="147" t="s">
        <v>1686</v>
      </c>
      <c r="B1130" s="113" t="s">
        <v>1651</v>
      </c>
      <c r="C1130" s="94">
        <v>69.4366666666667</v>
      </c>
      <c r="D1130" s="92">
        <v>36</v>
      </c>
      <c r="E1130" s="93">
        <v>0.72</v>
      </c>
    </row>
    <row r="1131" spans="1:5">
      <c r="A1131" s="147" t="s">
        <v>1537</v>
      </c>
      <c r="B1131" s="113" t="s">
        <v>1651</v>
      </c>
      <c r="C1131" s="94">
        <v>69.4166666666667</v>
      </c>
      <c r="D1131" s="92">
        <v>37</v>
      </c>
      <c r="E1131" s="93">
        <v>0.74</v>
      </c>
    </row>
    <row r="1132" spans="1:5">
      <c r="A1132" s="147" t="s">
        <v>1687</v>
      </c>
      <c r="B1132" s="113" t="s">
        <v>1651</v>
      </c>
      <c r="C1132" s="94">
        <v>69.1222222222222</v>
      </c>
      <c r="D1132" s="92">
        <v>38</v>
      </c>
      <c r="E1132" s="93">
        <v>0.76</v>
      </c>
    </row>
    <row r="1133" spans="1:5">
      <c r="A1133" s="147" t="s">
        <v>1688</v>
      </c>
      <c r="B1133" s="113" t="s">
        <v>1651</v>
      </c>
      <c r="C1133" s="94">
        <v>68.6222222222222</v>
      </c>
      <c r="D1133" s="92">
        <v>39</v>
      </c>
      <c r="E1133" s="93">
        <v>0.78</v>
      </c>
    </row>
    <row r="1134" spans="1:5">
      <c r="A1134" s="147" t="s">
        <v>1689</v>
      </c>
      <c r="B1134" s="113" t="s">
        <v>1651</v>
      </c>
      <c r="C1134" s="94">
        <v>68.2944444444445</v>
      </c>
      <c r="D1134" s="92">
        <v>40</v>
      </c>
      <c r="E1134" s="93">
        <v>0.8</v>
      </c>
    </row>
    <row r="1135" spans="1:5">
      <c r="A1135" s="147" t="s">
        <v>1690</v>
      </c>
      <c r="B1135" s="113" t="s">
        <v>1651</v>
      </c>
      <c r="C1135" s="94">
        <v>68.2666666666667</v>
      </c>
      <c r="D1135" s="92">
        <v>41</v>
      </c>
      <c r="E1135" s="93">
        <v>0.82</v>
      </c>
    </row>
    <row r="1136" spans="1:5">
      <c r="A1136" s="147" t="s">
        <v>1691</v>
      </c>
      <c r="B1136" s="113" t="s">
        <v>1651</v>
      </c>
      <c r="C1136" s="94">
        <v>68.1833333333333</v>
      </c>
      <c r="D1136" s="92">
        <v>42</v>
      </c>
      <c r="E1136" s="93">
        <v>0.84</v>
      </c>
    </row>
    <row r="1137" spans="1:5">
      <c r="A1137" s="147" t="s">
        <v>1692</v>
      </c>
      <c r="B1137" s="113" t="s">
        <v>1651</v>
      </c>
      <c r="C1137" s="94">
        <v>67.4666666666667</v>
      </c>
      <c r="D1137" s="92">
        <v>43</v>
      </c>
      <c r="E1137" s="93">
        <v>0.86</v>
      </c>
    </row>
    <row r="1138" spans="1:5">
      <c r="A1138" s="147" t="s">
        <v>1693</v>
      </c>
      <c r="B1138" s="113" t="s">
        <v>1651</v>
      </c>
      <c r="C1138" s="94">
        <v>67.3444444444444</v>
      </c>
      <c r="D1138" s="92">
        <v>44</v>
      </c>
      <c r="E1138" s="93">
        <v>0.88</v>
      </c>
    </row>
    <row r="1139" spans="1:5">
      <c r="A1139" s="147" t="s">
        <v>1694</v>
      </c>
      <c r="B1139" s="113" t="s">
        <v>1651</v>
      </c>
      <c r="C1139" s="94">
        <v>67.3166666666667</v>
      </c>
      <c r="D1139" s="92">
        <v>45</v>
      </c>
      <c r="E1139" s="93">
        <v>0.9</v>
      </c>
    </row>
    <row r="1140" spans="1:5">
      <c r="A1140" s="147" t="s">
        <v>1695</v>
      </c>
      <c r="B1140" s="113" t="s">
        <v>1651</v>
      </c>
      <c r="C1140" s="94">
        <v>67.1222222222222</v>
      </c>
      <c r="D1140" s="92">
        <v>46</v>
      </c>
      <c r="E1140" s="93">
        <v>0.92</v>
      </c>
    </row>
    <row r="1141" spans="1:5">
      <c r="A1141" s="147" t="s">
        <v>1696</v>
      </c>
      <c r="B1141" s="113" t="s">
        <v>1651</v>
      </c>
      <c r="C1141" s="94">
        <v>67.1</v>
      </c>
      <c r="D1141" s="92">
        <v>47</v>
      </c>
      <c r="E1141" s="93">
        <v>0.94</v>
      </c>
    </row>
    <row r="1142" spans="1:5">
      <c r="A1142" s="147" t="s">
        <v>1697</v>
      </c>
      <c r="B1142" s="113" t="s">
        <v>1651</v>
      </c>
      <c r="C1142" s="94">
        <v>66.7333333333333</v>
      </c>
      <c r="D1142" s="92">
        <v>48</v>
      </c>
      <c r="E1142" s="93">
        <v>0.96</v>
      </c>
    </row>
    <row r="1143" spans="1:5">
      <c r="A1143" s="147" t="s">
        <v>1698</v>
      </c>
      <c r="B1143" s="113" t="s">
        <v>1651</v>
      </c>
      <c r="C1143" s="94">
        <v>64.7055555555555</v>
      </c>
      <c r="D1143" s="92">
        <v>49</v>
      </c>
      <c r="E1143" s="93">
        <v>0.98</v>
      </c>
    </row>
    <row r="1144" spans="1:5">
      <c r="A1144" s="147" t="s">
        <v>1699</v>
      </c>
      <c r="B1144" s="113" t="s">
        <v>1651</v>
      </c>
      <c r="C1144" s="94">
        <v>54.4166666666667</v>
      </c>
      <c r="D1144" s="92">
        <v>50</v>
      </c>
      <c r="E1144" s="187">
        <v>1</v>
      </c>
    </row>
    <row r="1145" spans="1:5">
      <c r="A1145" s="113"/>
      <c r="B1145" s="113"/>
      <c r="C1145" s="113"/>
      <c r="D1145" s="114"/>
      <c r="E1145" s="114"/>
    </row>
    <row r="1146" spans="1:5">
      <c r="A1146" s="113" t="s">
        <v>1</v>
      </c>
      <c r="B1146" s="113" t="s">
        <v>2</v>
      </c>
      <c r="C1146" s="113" t="s">
        <v>3</v>
      </c>
      <c r="D1146" s="114" t="s">
        <v>4</v>
      </c>
      <c r="E1146" s="114" t="s">
        <v>5</v>
      </c>
    </row>
    <row r="1147" spans="1:5">
      <c r="A1147" s="147" t="s">
        <v>1359</v>
      </c>
      <c r="B1147" s="113" t="s">
        <v>1700</v>
      </c>
      <c r="C1147" s="94">
        <v>80.29</v>
      </c>
      <c r="D1147" s="92">
        <v>1</v>
      </c>
      <c r="E1147" s="93">
        <v>0.0204081632653061</v>
      </c>
    </row>
    <row r="1148" spans="1:5">
      <c r="A1148" s="147" t="s">
        <v>1701</v>
      </c>
      <c r="B1148" s="113" t="s">
        <v>1700</v>
      </c>
      <c r="C1148" s="94">
        <v>80.29</v>
      </c>
      <c r="D1148" s="92">
        <v>2</v>
      </c>
      <c r="E1148" s="93">
        <v>0.0408163265306122</v>
      </c>
    </row>
    <row r="1149" spans="1:5">
      <c r="A1149" s="147" t="s">
        <v>1702</v>
      </c>
      <c r="B1149" s="113" t="s">
        <v>1700</v>
      </c>
      <c r="C1149" s="94">
        <v>80.11</v>
      </c>
      <c r="D1149" s="92">
        <v>3</v>
      </c>
      <c r="E1149" s="93">
        <v>0.0612244897959184</v>
      </c>
    </row>
    <row r="1150" spans="1:5">
      <c r="A1150" s="94" t="s">
        <v>1703</v>
      </c>
      <c r="B1150" s="113" t="s">
        <v>1700</v>
      </c>
      <c r="C1150" s="94">
        <v>79.745</v>
      </c>
      <c r="D1150" s="92">
        <v>4</v>
      </c>
      <c r="E1150" s="93">
        <v>0.0816326530612245</v>
      </c>
    </row>
    <row r="1151" spans="1:5">
      <c r="A1151" s="147" t="s">
        <v>1704</v>
      </c>
      <c r="B1151" s="113" t="s">
        <v>1700</v>
      </c>
      <c r="C1151" s="94">
        <v>78.6</v>
      </c>
      <c r="D1151" s="92">
        <v>5</v>
      </c>
      <c r="E1151" s="93">
        <v>0.102040816326531</v>
      </c>
    </row>
    <row r="1152" spans="1:5">
      <c r="A1152" s="147" t="s">
        <v>1705</v>
      </c>
      <c r="B1152" s="113" t="s">
        <v>1700</v>
      </c>
      <c r="C1152" s="94">
        <v>78.395</v>
      </c>
      <c r="D1152" s="92">
        <v>6</v>
      </c>
      <c r="E1152" s="93">
        <v>0.122448979591837</v>
      </c>
    </row>
    <row r="1153" spans="1:5">
      <c r="A1153" s="147" t="s">
        <v>1706</v>
      </c>
      <c r="B1153" s="113" t="s">
        <v>1700</v>
      </c>
      <c r="C1153" s="94">
        <v>77.845</v>
      </c>
      <c r="D1153" s="92">
        <v>7</v>
      </c>
      <c r="E1153" s="93">
        <v>0.142857142857143</v>
      </c>
    </row>
    <row r="1154" spans="1:5">
      <c r="A1154" s="147" t="s">
        <v>1707</v>
      </c>
      <c r="B1154" s="113" t="s">
        <v>1700</v>
      </c>
      <c r="C1154" s="94">
        <v>77.68</v>
      </c>
      <c r="D1154" s="92">
        <v>8</v>
      </c>
      <c r="E1154" s="93">
        <v>0.163265306122449</v>
      </c>
    </row>
    <row r="1155" spans="1:5">
      <c r="A1155" s="94" t="s">
        <v>1708</v>
      </c>
      <c r="B1155" s="113" t="s">
        <v>1700</v>
      </c>
      <c r="C1155" s="94">
        <v>77.15</v>
      </c>
      <c r="D1155" s="92">
        <v>9</v>
      </c>
      <c r="E1155" s="93">
        <v>0.183673469387755</v>
      </c>
    </row>
    <row r="1156" spans="1:5">
      <c r="A1156" s="94" t="s">
        <v>1709</v>
      </c>
      <c r="B1156" s="113" t="s">
        <v>1700</v>
      </c>
      <c r="C1156" s="94">
        <v>77.01</v>
      </c>
      <c r="D1156" s="92">
        <v>10</v>
      </c>
      <c r="E1156" s="93">
        <v>0.204081632653061</v>
      </c>
    </row>
    <row r="1157" spans="1:5">
      <c r="A1157" s="147" t="s">
        <v>1710</v>
      </c>
      <c r="B1157" s="113" t="s">
        <v>1700</v>
      </c>
      <c r="C1157" s="94">
        <v>76.635</v>
      </c>
      <c r="D1157" s="92">
        <v>11</v>
      </c>
      <c r="E1157" s="93">
        <v>0.224489795918367</v>
      </c>
    </row>
    <row r="1158" spans="1:5">
      <c r="A1158" s="94" t="s">
        <v>1711</v>
      </c>
      <c r="B1158" s="113" t="s">
        <v>1700</v>
      </c>
      <c r="C1158" s="94">
        <v>76.23</v>
      </c>
      <c r="D1158" s="92">
        <v>12</v>
      </c>
      <c r="E1158" s="93">
        <v>0.244897959183673</v>
      </c>
    </row>
    <row r="1159" spans="1:5">
      <c r="A1159" s="147" t="s">
        <v>1712</v>
      </c>
      <c r="B1159" s="113" t="s">
        <v>1700</v>
      </c>
      <c r="C1159" s="94">
        <v>76.06</v>
      </c>
      <c r="D1159" s="92">
        <v>13</v>
      </c>
      <c r="E1159" s="93">
        <v>0.26530612244898</v>
      </c>
    </row>
    <row r="1160" spans="1:5">
      <c r="A1160" s="94" t="s">
        <v>1713</v>
      </c>
      <c r="B1160" s="113" t="s">
        <v>1700</v>
      </c>
      <c r="C1160" s="94">
        <v>75.88</v>
      </c>
      <c r="D1160" s="92">
        <v>14</v>
      </c>
      <c r="E1160" s="93">
        <v>0.285714285714286</v>
      </c>
    </row>
    <row r="1161" spans="1:5">
      <c r="A1161" s="147" t="s">
        <v>1714</v>
      </c>
      <c r="B1161" s="113" t="s">
        <v>1700</v>
      </c>
      <c r="C1161" s="94">
        <v>75.55</v>
      </c>
      <c r="D1161" s="92">
        <v>15</v>
      </c>
      <c r="E1161" s="93">
        <v>0.306122448979592</v>
      </c>
    </row>
    <row r="1162" spans="1:5">
      <c r="A1162" s="147" t="s">
        <v>1715</v>
      </c>
      <c r="B1162" s="113" t="s">
        <v>1700</v>
      </c>
      <c r="C1162" s="94">
        <v>75.455</v>
      </c>
      <c r="D1162" s="92">
        <v>16</v>
      </c>
      <c r="E1162" s="93">
        <v>0.326530612244898</v>
      </c>
    </row>
    <row r="1163" spans="1:5">
      <c r="A1163" s="147" t="s">
        <v>1716</v>
      </c>
      <c r="B1163" s="113" t="s">
        <v>1700</v>
      </c>
      <c r="C1163" s="94">
        <v>74.415</v>
      </c>
      <c r="D1163" s="92">
        <v>17</v>
      </c>
      <c r="E1163" s="93">
        <v>0.346938775510204</v>
      </c>
    </row>
    <row r="1164" spans="1:5">
      <c r="A1164" s="94" t="s">
        <v>1717</v>
      </c>
      <c r="B1164" s="113" t="s">
        <v>1700</v>
      </c>
      <c r="C1164" s="94">
        <v>73.765</v>
      </c>
      <c r="D1164" s="92">
        <v>18</v>
      </c>
      <c r="E1164" s="93">
        <v>0.36734693877551</v>
      </c>
    </row>
    <row r="1165" spans="1:5">
      <c r="A1165" s="94" t="s">
        <v>1718</v>
      </c>
      <c r="B1165" s="113" t="s">
        <v>1700</v>
      </c>
      <c r="C1165" s="94">
        <v>73.74</v>
      </c>
      <c r="D1165" s="92">
        <v>19</v>
      </c>
      <c r="E1165" s="93">
        <v>0.387755102040816</v>
      </c>
    </row>
    <row r="1166" spans="1:5">
      <c r="A1166" s="147" t="s">
        <v>1719</v>
      </c>
      <c r="B1166" s="113" t="s">
        <v>1700</v>
      </c>
      <c r="C1166" s="94">
        <v>73.565</v>
      </c>
      <c r="D1166" s="92">
        <v>20</v>
      </c>
      <c r="E1166" s="93">
        <v>0.408163265306122</v>
      </c>
    </row>
    <row r="1167" spans="1:5">
      <c r="A1167" s="94" t="s">
        <v>1720</v>
      </c>
      <c r="B1167" s="113" t="s">
        <v>1700</v>
      </c>
      <c r="C1167" s="94">
        <v>73.395</v>
      </c>
      <c r="D1167" s="92">
        <v>21</v>
      </c>
      <c r="E1167" s="93">
        <v>0.428571428571429</v>
      </c>
    </row>
    <row r="1168" spans="1:5">
      <c r="A1168" s="94" t="s">
        <v>1721</v>
      </c>
      <c r="B1168" s="113" t="s">
        <v>1700</v>
      </c>
      <c r="C1168" s="94">
        <v>73.36</v>
      </c>
      <c r="D1168" s="92">
        <v>22</v>
      </c>
      <c r="E1168" s="93">
        <v>0.448979591836735</v>
      </c>
    </row>
    <row r="1169" spans="1:5">
      <c r="A1169" s="147" t="s">
        <v>1722</v>
      </c>
      <c r="B1169" s="113" t="s">
        <v>1700</v>
      </c>
      <c r="C1169" s="94">
        <v>72.76</v>
      </c>
      <c r="D1169" s="92">
        <v>23</v>
      </c>
      <c r="E1169" s="93">
        <v>0.469387755102041</v>
      </c>
    </row>
    <row r="1170" spans="1:5">
      <c r="A1170" s="94" t="s">
        <v>1723</v>
      </c>
      <c r="B1170" s="113" t="s">
        <v>1700</v>
      </c>
      <c r="C1170" s="94">
        <v>72.495</v>
      </c>
      <c r="D1170" s="92">
        <v>24</v>
      </c>
      <c r="E1170" s="93">
        <v>0.489795918367347</v>
      </c>
    </row>
    <row r="1171" spans="1:5">
      <c r="A1171" s="147" t="s">
        <v>1724</v>
      </c>
      <c r="B1171" s="113" t="s">
        <v>1700</v>
      </c>
      <c r="C1171" s="94">
        <v>72.27</v>
      </c>
      <c r="D1171" s="92">
        <v>25</v>
      </c>
      <c r="E1171" s="93">
        <v>0.510204081632653</v>
      </c>
    </row>
    <row r="1172" spans="1:5">
      <c r="A1172" s="94" t="s">
        <v>1725</v>
      </c>
      <c r="B1172" s="113" t="s">
        <v>1700</v>
      </c>
      <c r="C1172" s="94">
        <v>72.205</v>
      </c>
      <c r="D1172" s="92">
        <v>26</v>
      </c>
      <c r="E1172" s="93">
        <v>0.530612244897959</v>
      </c>
    </row>
    <row r="1173" spans="1:5">
      <c r="A1173" s="147" t="s">
        <v>1726</v>
      </c>
      <c r="B1173" s="113" t="s">
        <v>1700</v>
      </c>
      <c r="C1173" s="94">
        <v>71.565</v>
      </c>
      <c r="D1173" s="92">
        <v>27</v>
      </c>
      <c r="E1173" s="93">
        <v>0.551020408163265</v>
      </c>
    </row>
    <row r="1174" spans="1:5">
      <c r="A1174" s="147" t="s">
        <v>1727</v>
      </c>
      <c r="B1174" s="113" t="s">
        <v>1700</v>
      </c>
      <c r="C1174" s="94">
        <v>71.55</v>
      </c>
      <c r="D1174" s="92">
        <v>28</v>
      </c>
      <c r="E1174" s="93">
        <v>0.571428571428571</v>
      </c>
    </row>
    <row r="1175" spans="1:5">
      <c r="A1175" s="147" t="s">
        <v>1728</v>
      </c>
      <c r="B1175" s="113" t="s">
        <v>1700</v>
      </c>
      <c r="C1175" s="94">
        <v>71.3</v>
      </c>
      <c r="D1175" s="92">
        <v>29</v>
      </c>
      <c r="E1175" s="93">
        <v>0.591836734693878</v>
      </c>
    </row>
    <row r="1176" spans="1:5">
      <c r="A1176" s="94" t="s">
        <v>1729</v>
      </c>
      <c r="B1176" s="113" t="s">
        <v>1700</v>
      </c>
      <c r="C1176" s="94">
        <v>70.99</v>
      </c>
      <c r="D1176" s="92">
        <v>30</v>
      </c>
      <c r="E1176" s="93">
        <v>0.612244897959184</v>
      </c>
    </row>
    <row r="1177" spans="1:5">
      <c r="A1177" s="147" t="s">
        <v>1730</v>
      </c>
      <c r="B1177" s="113" t="s">
        <v>1700</v>
      </c>
      <c r="C1177" s="94">
        <v>70.65</v>
      </c>
      <c r="D1177" s="92">
        <v>31</v>
      </c>
      <c r="E1177" s="93">
        <v>0.63265306122449</v>
      </c>
    </row>
    <row r="1178" spans="1:5">
      <c r="A1178" s="147" t="s">
        <v>1731</v>
      </c>
      <c r="B1178" s="113" t="s">
        <v>1700</v>
      </c>
      <c r="C1178" s="94">
        <v>70.43</v>
      </c>
      <c r="D1178" s="92">
        <v>32</v>
      </c>
      <c r="E1178" s="93">
        <v>0.653061224489796</v>
      </c>
    </row>
    <row r="1179" spans="1:5">
      <c r="A1179" s="94" t="s">
        <v>1732</v>
      </c>
      <c r="B1179" s="113" t="s">
        <v>1700</v>
      </c>
      <c r="C1179" s="94">
        <v>70.25</v>
      </c>
      <c r="D1179" s="92">
        <v>33</v>
      </c>
      <c r="E1179" s="93">
        <v>0.673469387755102</v>
      </c>
    </row>
    <row r="1180" spans="1:5">
      <c r="A1180" s="147" t="s">
        <v>1733</v>
      </c>
      <c r="B1180" s="113" t="s">
        <v>1700</v>
      </c>
      <c r="C1180" s="94">
        <v>70.24</v>
      </c>
      <c r="D1180" s="92">
        <v>34</v>
      </c>
      <c r="E1180" s="93">
        <v>0.693877551020408</v>
      </c>
    </row>
    <row r="1181" spans="1:5">
      <c r="A1181" s="147" t="s">
        <v>1734</v>
      </c>
      <c r="B1181" s="113" t="s">
        <v>1700</v>
      </c>
      <c r="C1181" s="94">
        <v>69.49</v>
      </c>
      <c r="D1181" s="92">
        <v>35</v>
      </c>
      <c r="E1181" s="93">
        <v>0.714285714285714</v>
      </c>
    </row>
    <row r="1182" spans="1:5">
      <c r="A1182" s="147" t="s">
        <v>1735</v>
      </c>
      <c r="B1182" s="113" t="s">
        <v>1700</v>
      </c>
      <c r="C1182" s="94">
        <v>69.455</v>
      </c>
      <c r="D1182" s="92">
        <v>36</v>
      </c>
      <c r="E1182" s="93">
        <v>0.73469387755102</v>
      </c>
    </row>
    <row r="1183" spans="1:5">
      <c r="A1183" s="94" t="s">
        <v>1736</v>
      </c>
      <c r="B1183" s="113" t="s">
        <v>1700</v>
      </c>
      <c r="C1183" s="94">
        <v>69.315</v>
      </c>
      <c r="D1183" s="92">
        <v>37</v>
      </c>
      <c r="E1183" s="93">
        <v>0.755102040816326</v>
      </c>
    </row>
    <row r="1184" spans="1:5">
      <c r="A1184" s="147" t="s">
        <v>1737</v>
      </c>
      <c r="B1184" s="113" t="s">
        <v>1700</v>
      </c>
      <c r="C1184" s="94">
        <v>69.305</v>
      </c>
      <c r="D1184" s="92">
        <v>38</v>
      </c>
      <c r="E1184" s="93">
        <v>0.775510204081633</v>
      </c>
    </row>
    <row r="1185" spans="1:5">
      <c r="A1185" s="147" t="s">
        <v>1738</v>
      </c>
      <c r="B1185" s="113" t="s">
        <v>1700</v>
      </c>
      <c r="C1185" s="94">
        <v>69.01</v>
      </c>
      <c r="D1185" s="92">
        <v>39</v>
      </c>
      <c r="E1185" s="93">
        <v>0.795918367346939</v>
      </c>
    </row>
    <row r="1186" spans="1:5">
      <c r="A1186" s="94" t="s">
        <v>1739</v>
      </c>
      <c r="B1186" s="113" t="s">
        <v>1700</v>
      </c>
      <c r="C1186" s="94">
        <v>68.71</v>
      </c>
      <c r="D1186" s="92">
        <v>40</v>
      </c>
      <c r="E1186" s="93">
        <v>0.816326530612245</v>
      </c>
    </row>
    <row r="1187" spans="1:5">
      <c r="A1187" s="147" t="s">
        <v>1740</v>
      </c>
      <c r="B1187" s="113" t="s">
        <v>1700</v>
      </c>
      <c r="C1187" s="94">
        <v>67.88</v>
      </c>
      <c r="D1187" s="92">
        <v>41</v>
      </c>
      <c r="E1187" s="93">
        <v>0.836734693877551</v>
      </c>
    </row>
    <row r="1188" spans="1:5">
      <c r="A1188" s="147" t="s">
        <v>1741</v>
      </c>
      <c r="B1188" s="113" t="s">
        <v>1700</v>
      </c>
      <c r="C1188" s="94">
        <v>67.79</v>
      </c>
      <c r="D1188" s="92">
        <v>42</v>
      </c>
      <c r="E1188" s="93">
        <v>0.857142857142857</v>
      </c>
    </row>
    <row r="1189" spans="1:5">
      <c r="A1189" s="147" t="s">
        <v>1742</v>
      </c>
      <c r="B1189" s="113" t="s">
        <v>1700</v>
      </c>
      <c r="C1189" s="94">
        <v>67.56</v>
      </c>
      <c r="D1189" s="92">
        <v>43</v>
      </c>
      <c r="E1189" s="93">
        <v>0.877551020408163</v>
      </c>
    </row>
    <row r="1190" spans="1:5">
      <c r="A1190" s="147" t="s">
        <v>1743</v>
      </c>
      <c r="B1190" s="113" t="s">
        <v>1700</v>
      </c>
      <c r="C1190" s="94">
        <v>67.23</v>
      </c>
      <c r="D1190" s="92">
        <v>44</v>
      </c>
      <c r="E1190" s="93">
        <v>0.897959183673469</v>
      </c>
    </row>
    <row r="1191" spans="1:5">
      <c r="A1191" s="94" t="s">
        <v>1744</v>
      </c>
      <c r="B1191" s="113" t="s">
        <v>1700</v>
      </c>
      <c r="C1191" s="94">
        <v>66.34</v>
      </c>
      <c r="D1191" s="92">
        <v>45</v>
      </c>
      <c r="E1191" s="93">
        <v>0.918367346938776</v>
      </c>
    </row>
    <row r="1192" spans="1:5">
      <c r="A1192" s="147" t="s">
        <v>1745</v>
      </c>
      <c r="B1192" s="113" t="s">
        <v>1700</v>
      </c>
      <c r="C1192" s="94">
        <v>66.265</v>
      </c>
      <c r="D1192" s="92">
        <v>46</v>
      </c>
      <c r="E1192" s="93">
        <v>0.938775510204082</v>
      </c>
    </row>
    <row r="1193" spans="1:5">
      <c r="A1193" s="94" t="s">
        <v>1346</v>
      </c>
      <c r="B1193" s="113" t="s">
        <v>1700</v>
      </c>
      <c r="C1193" s="94">
        <v>66.23</v>
      </c>
      <c r="D1193" s="92">
        <v>47</v>
      </c>
      <c r="E1193" s="93">
        <v>0.959183673469388</v>
      </c>
    </row>
    <row r="1194" spans="1:5">
      <c r="A1194" s="147" t="s">
        <v>1746</v>
      </c>
      <c r="B1194" s="113" t="s">
        <v>1700</v>
      </c>
      <c r="C1194" s="94">
        <v>66.185</v>
      </c>
      <c r="D1194" s="92">
        <v>48</v>
      </c>
      <c r="E1194" s="93">
        <v>0.979591836734694</v>
      </c>
    </row>
    <row r="1195" spans="1:5">
      <c r="A1195" s="147" t="s">
        <v>1747</v>
      </c>
      <c r="B1195" s="113" t="s">
        <v>1700</v>
      </c>
      <c r="C1195" s="94">
        <v>65.32</v>
      </c>
      <c r="D1195" s="92">
        <v>49</v>
      </c>
      <c r="E1195" s="93">
        <v>1</v>
      </c>
    </row>
    <row r="1196" spans="1:5">
      <c r="A1196" s="113"/>
      <c r="B1196" s="113"/>
      <c r="C1196" s="113"/>
      <c r="D1196" s="114"/>
      <c r="E1196" s="114"/>
    </row>
    <row r="1197" spans="1:5">
      <c r="A1197" s="113" t="s">
        <v>1</v>
      </c>
      <c r="B1197" s="113" t="s">
        <v>2</v>
      </c>
      <c r="C1197" s="113" t="s">
        <v>3</v>
      </c>
      <c r="D1197" s="114" t="s">
        <v>4</v>
      </c>
      <c r="E1197" s="114" t="s">
        <v>5</v>
      </c>
    </row>
    <row r="1198" ht="14.25" spans="1:5">
      <c r="A1198" s="94" t="s">
        <v>1748</v>
      </c>
      <c r="B1198" s="113" t="s">
        <v>1749</v>
      </c>
      <c r="C1198" s="148">
        <v>80.8922222222222</v>
      </c>
      <c r="D1198" s="95">
        <v>1</v>
      </c>
      <c r="E1198" s="93">
        <v>0.0555555555555556</v>
      </c>
    </row>
    <row r="1199" ht="14.25" spans="1:5">
      <c r="A1199" s="94" t="s">
        <v>1750</v>
      </c>
      <c r="B1199" s="113" t="s">
        <v>1749</v>
      </c>
      <c r="C1199" s="148">
        <v>77.6422222222222</v>
      </c>
      <c r="D1199" s="95">
        <v>2</v>
      </c>
      <c r="E1199" s="93">
        <v>0.111111111111111</v>
      </c>
    </row>
    <row r="1200" ht="14.25" spans="1:5">
      <c r="A1200" s="94" t="s">
        <v>1751</v>
      </c>
      <c r="B1200" s="113" t="s">
        <v>1749</v>
      </c>
      <c r="C1200" s="148">
        <v>77.2033333333333</v>
      </c>
      <c r="D1200" s="95">
        <v>3</v>
      </c>
      <c r="E1200" s="93">
        <v>0.166666666666667</v>
      </c>
    </row>
    <row r="1201" ht="14.25" spans="1:5">
      <c r="A1201" s="226" t="s">
        <v>1752</v>
      </c>
      <c r="B1201" s="113" t="s">
        <v>1749</v>
      </c>
      <c r="C1201" s="148">
        <v>77.0311111111111</v>
      </c>
      <c r="D1201" s="95">
        <v>4</v>
      </c>
      <c r="E1201" s="93">
        <v>0.222222222222222</v>
      </c>
    </row>
    <row r="1202" ht="14.25" spans="1:5">
      <c r="A1202" s="94" t="s">
        <v>1753</v>
      </c>
      <c r="B1202" s="113" t="s">
        <v>1749</v>
      </c>
      <c r="C1202" s="148">
        <v>75.9477777777778</v>
      </c>
      <c r="D1202" s="95">
        <v>5</v>
      </c>
      <c r="E1202" s="93">
        <v>0.277777777777778</v>
      </c>
    </row>
    <row r="1203" ht="14.25" spans="1:5">
      <c r="A1203" s="94" t="s">
        <v>1754</v>
      </c>
      <c r="B1203" s="113" t="s">
        <v>1749</v>
      </c>
      <c r="C1203" s="148">
        <v>74.5366666666667</v>
      </c>
      <c r="D1203" s="95">
        <v>6</v>
      </c>
      <c r="E1203" s="93">
        <v>0.333333333333333</v>
      </c>
    </row>
    <row r="1204" ht="14.25" spans="1:5">
      <c r="A1204" s="94" t="s">
        <v>1755</v>
      </c>
      <c r="B1204" s="113" t="s">
        <v>1749</v>
      </c>
      <c r="C1204" s="148">
        <v>74.2444444444444</v>
      </c>
      <c r="D1204" s="95">
        <v>7</v>
      </c>
      <c r="E1204" s="93">
        <v>0.388888888888889</v>
      </c>
    </row>
    <row r="1205" ht="14.25" spans="1:5">
      <c r="A1205" s="94" t="s">
        <v>1756</v>
      </c>
      <c r="B1205" s="113" t="s">
        <v>1749</v>
      </c>
      <c r="C1205" s="148">
        <v>73.9488888888889</v>
      </c>
      <c r="D1205" s="95">
        <v>8</v>
      </c>
      <c r="E1205" s="93">
        <v>0.444444444444444</v>
      </c>
    </row>
    <row r="1206" ht="14.25" spans="1:5">
      <c r="A1206" s="94" t="s">
        <v>1757</v>
      </c>
      <c r="B1206" s="113" t="s">
        <v>1749</v>
      </c>
      <c r="C1206" s="148">
        <v>73.2977777777778</v>
      </c>
      <c r="D1206" s="95">
        <v>9</v>
      </c>
      <c r="E1206" s="93">
        <v>0.5</v>
      </c>
    </row>
    <row r="1207" ht="14.25" spans="1:5">
      <c r="A1207" s="94" t="s">
        <v>1758</v>
      </c>
      <c r="B1207" s="113" t="s">
        <v>1749</v>
      </c>
      <c r="C1207" s="148">
        <v>73.07</v>
      </c>
      <c r="D1207" s="95">
        <v>10</v>
      </c>
      <c r="E1207" s="93">
        <v>0.555555555555556</v>
      </c>
    </row>
    <row r="1208" ht="14.25" spans="1:5">
      <c r="A1208" s="94" t="s">
        <v>1759</v>
      </c>
      <c r="B1208" s="113" t="s">
        <v>1749</v>
      </c>
      <c r="C1208" s="148">
        <v>73.0422222222222</v>
      </c>
      <c r="D1208" s="95">
        <v>11</v>
      </c>
      <c r="E1208" s="93">
        <v>0.611111111111111</v>
      </c>
    </row>
    <row r="1209" ht="14.25" spans="1:5">
      <c r="A1209" s="94" t="s">
        <v>1760</v>
      </c>
      <c r="B1209" s="113" t="s">
        <v>1749</v>
      </c>
      <c r="C1209" s="148">
        <v>72.5644444444444</v>
      </c>
      <c r="D1209" s="95">
        <v>12</v>
      </c>
      <c r="E1209" s="93">
        <v>0.666666666666667</v>
      </c>
    </row>
    <row r="1210" ht="14.25" spans="1:5">
      <c r="A1210" s="94" t="s">
        <v>1761</v>
      </c>
      <c r="B1210" s="113" t="s">
        <v>1749</v>
      </c>
      <c r="C1210" s="148">
        <v>72.4111111111111</v>
      </c>
      <c r="D1210" s="95">
        <v>13</v>
      </c>
      <c r="E1210" s="93">
        <v>0.722222222222222</v>
      </c>
    </row>
    <row r="1211" ht="14.25" spans="1:5">
      <c r="A1211" s="94" t="s">
        <v>1762</v>
      </c>
      <c r="B1211" s="113" t="s">
        <v>1749</v>
      </c>
      <c r="C1211" s="148">
        <v>72.3366666666667</v>
      </c>
      <c r="D1211" s="95">
        <v>14</v>
      </c>
      <c r="E1211" s="93">
        <v>0.777777777777778</v>
      </c>
    </row>
    <row r="1212" ht="14.25" spans="1:5">
      <c r="A1212" s="94" t="s">
        <v>1763</v>
      </c>
      <c r="B1212" s="113" t="s">
        <v>1749</v>
      </c>
      <c r="C1212" s="148">
        <v>70.6144444444444</v>
      </c>
      <c r="D1212" s="95">
        <v>15</v>
      </c>
      <c r="E1212" s="93">
        <v>0.833333333333333</v>
      </c>
    </row>
    <row r="1213" ht="14.25" spans="1:5">
      <c r="A1213" s="94" t="s">
        <v>1764</v>
      </c>
      <c r="B1213" s="113" t="s">
        <v>1749</v>
      </c>
      <c r="C1213" s="148">
        <v>69.7222222222222</v>
      </c>
      <c r="D1213" s="95">
        <v>16</v>
      </c>
      <c r="E1213" s="93">
        <v>0.888888888888889</v>
      </c>
    </row>
    <row r="1214" ht="14.25" spans="1:5">
      <c r="A1214" s="94" t="s">
        <v>1765</v>
      </c>
      <c r="B1214" s="113" t="s">
        <v>1749</v>
      </c>
      <c r="C1214" s="148">
        <v>69.7111111111111</v>
      </c>
      <c r="D1214" s="95">
        <v>17</v>
      </c>
      <c r="E1214" s="93">
        <v>0.944444444444444</v>
      </c>
    </row>
    <row r="1215" ht="14.25" spans="1:5">
      <c r="A1215" s="94" t="s">
        <v>1766</v>
      </c>
      <c r="B1215" s="113" t="s">
        <v>1749</v>
      </c>
      <c r="C1215" s="148">
        <v>69.1722222222222</v>
      </c>
      <c r="D1215" s="95">
        <v>18</v>
      </c>
      <c r="E1215" s="93">
        <v>1</v>
      </c>
    </row>
    <row r="1216" spans="1:5">
      <c r="A1216" s="113"/>
      <c r="B1216" s="113"/>
      <c r="C1216" s="113"/>
      <c r="D1216" s="114"/>
      <c r="E1216" s="114"/>
    </row>
    <row r="1217" spans="1:5">
      <c r="A1217" s="113" t="s">
        <v>1</v>
      </c>
      <c r="B1217" s="113" t="s">
        <v>2</v>
      </c>
      <c r="C1217" s="113" t="s">
        <v>3</v>
      </c>
      <c r="D1217" s="114" t="s">
        <v>4</v>
      </c>
      <c r="E1217" s="114" t="s">
        <v>5</v>
      </c>
    </row>
    <row r="1218" spans="1:5">
      <c r="A1218" s="247" t="s">
        <v>1767</v>
      </c>
      <c r="B1218" s="113" t="s">
        <v>1768</v>
      </c>
      <c r="C1218" s="94">
        <v>80.66</v>
      </c>
      <c r="D1218" s="92">
        <v>1</v>
      </c>
      <c r="E1218" s="93">
        <v>0.0434782608695652</v>
      </c>
    </row>
    <row r="1219" spans="1:5">
      <c r="A1219" s="247" t="s">
        <v>1769</v>
      </c>
      <c r="B1219" s="113" t="s">
        <v>1768</v>
      </c>
      <c r="C1219" s="94">
        <v>79.085</v>
      </c>
      <c r="D1219" s="92">
        <v>2</v>
      </c>
      <c r="E1219" s="93">
        <v>0.0869565217391304</v>
      </c>
    </row>
    <row r="1220" spans="1:5">
      <c r="A1220" s="247" t="s">
        <v>1770</v>
      </c>
      <c r="B1220" s="113" t="s">
        <v>1768</v>
      </c>
      <c r="C1220" s="94">
        <v>78.14</v>
      </c>
      <c r="D1220" s="92">
        <v>3</v>
      </c>
      <c r="E1220" s="93">
        <v>0.130434782608696</v>
      </c>
    </row>
    <row r="1221" spans="1:5">
      <c r="A1221" s="247" t="s">
        <v>1771</v>
      </c>
      <c r="B1221" s="113" t="s">
        <v>1768</v>
      </c>
      <c r="C1221" s="94">
        <v>75.515</v>
      </c>
      <c r="D1221" s="92">
        <v>4</v>
      </c>
      <c r="E1221" s="93">
        <v>0.173913043478261</v>
      </c>
    </row>
    <row r="1222" spans="1:5">
      <c r="A1222" s="247" t="s">
        <v>1772</v>
      </c>
      <c r="B1222" s="113" t="s">
        <v>1768</v>
      </c>
      <c r="C1222" s="94">
        <v>75.155</v>
      </c>
      <c r="D1222" s="92">
        <v>5</v>
      </c>
      <c r="E1222" s="93">
        <v>0.217391304347826</v>
      </c>
    </row>
    <row r="1223" spans="1:5">
      <c r="A1223" s="247" t="s">
        <v>1773</v>
      </c>
      <c r="B1223" s="113" t="s">
        <v>1768</v>
      </c>
      <c r="C1223" s="94">
        <v>74.18</v>
      </c>
      <c r="D1223" s="92">
        <v>6</v>
      </c>
      <c r="E1223" s="93">
        <v>0.260869565217391</v>
      </c>
    </row>
    <row r="1224" spans="1:5">
      <c r="A1224" s="247" t="s">
        <v>1774</v>
      </c>
      <c r="B1224" s="113" t="s">
        <v>1768</v>
      </c>
      <c r="C1224" s="94">
        <v>73.805</v>
      </c>
      <c r="D1224" s="92">
        <v>7</v>
      </c>
      <c r="E1224" s="93">
        <v>0.304347826086957</v>
      </c>
    </row>
    <row r="1225" spans="1:5">
      <c r="A1225" s="247" t="s">
        <v>1025</v>
      </c>
      <c r="B1225" s="113" t="s">
        <v>1768</v>
      </c>
      <c r="C1225" s="94">
        <v>72.345</v>
      </c>
      <c r="D1225" s="92">
        <v>8</v>
      </c>
      <c r="E1225" s="93">
        <v>0.347826086956522</v>
      </c>
    </row>
    <row r="1226" spans="1:5">
      <c r="A1226" s="247" t="s">
        <v>1775</v>
      </c>
      <c r="B1226" s="113" t="s">
        <v>1768</v>
      </c>
      <c r="C1226" s="94">
        <v>71.805</v>
      </c>
      <c r="D1226" s="92">
        <v>9</v>
      </c>
      <c r="E1226" s="93">
        <v>0.391304347826087</v>
      </c>
    </row>
    <row r="1227" spans="1:5">
      <c r="A1227" s="247" t="s">
        <v>1776</v>
      </c>
      <c r="B1227" s="113" t="s">
        <v>1768</v>
      </c>
      <c r="C1227" s="94">
        <v>70.365</v>
      </c>
      <c r="D1227" s="92">
        <v>10</v>
      </c>
      <c r="E1227" s="93">
        <v>0.434782608695652</v>
      </c>
    </row>
    <row r="1228" spans="1:5">
      <c r="A1228" s="247" t="s">
        <v>1777</v>
      </c>
      <c r="B1228" s="113" t="s">
        <v>1768</v>
      </c>
      <c r="C1228" s="94">
        <v>69.68</v>
      </c>
      <c r="D1228" s="92">
        <v>11</v>
      </c>
      <c r="E1228" s="93">
        <v>0.478260869565217</v>
      </c>
    </row>
    <row r="1229" spans="1:5">
      <c r="A1229" s="247" t="s">
        <v>1778</v>
      </c>
      <c r="B1229" s="113" t="s">
        <v>1768</v>
      </c>
      <c r="C1229" s="94">
        <v>69.555</v>
      </c>
      <c r="D1229" s="92">
        <v>12</v>
      </c>
      <c r="E1229" s="93">
        <v>0.521739130434783</v>
      </c>
    </row>
    <row r="1230" spans="1:5">
      <c r="A1230" s="247" t="s">
        <v>1779</v>
      </c>
      <c r="B1230" s="113" t="s">
        <v>1768</v>
      </c>
      <c r="C1230" s="94">
        <v>68.155</v>
      </c>
      <c r="D1230" s="92">
        <v>13</v>
      </c>
      <c r="E1230" s="93">
        <v>0.565217391304348</v>
      </c>
    </row>
    <row r="1231" spans="1:5">
      <c r="A1231" s="7" t="s">
        <v>1780</v>
      </c>
      <c r="B1231" s="113" t="s">
        <v>1768</v>
      </c>
      <c r="C1231" s="94">
        <v>67.7</v>
      </c>
      <c r="D1231" s="92">
        <v>14</v>
      </c>
      <c r="E1231" s="93">
        <v>0.608695652173913</v>
      </c>
    </row>
    <row r="1232" spans="1:5">
      <c r="A1232" s="247" t="s">
        <v>1781</v>
      </c>
      <c r="B1232" s="113" t="s">
        <v>1768</v>
      </c>
      <c r="C1232" s="94">
        <v>66.13</v>
      </c>
      <c r="D1232" s="92">
        <v>15</v>
      </c>
      <c r="E1232" s="93">
        <v>0.652173913043478</v>
      </c>
    </row>
    <row r="1233" spans="1:5">
      <c r="A1233" s="247" t="s">
        <v>1782</v>
      </c>
      <c r="B1233" s="113" t="s">
        <v>1768</v>
      </c>
      <c r="C1233" s="94">
        <v>65.41</v>
      </c>
      <c r="D1233" s="92">
        <v>16</v>
      </c>
      <c r="E1233" s="93">
        <v>0.695652173913043</v>
      </c>
    </row>
    <row r="1234" spans="1:5">
      <c r="A1234" s="247" t="s">
        <v>1783</v>
      </c>
      <c r="B1234" s="113" t="s">
        <v>1768</v>
      </c>
      <c r="C1234" s="94">
        <v>65.235</v>
      </c>
      <c r="D1234" s="92">
        <v>17</v>
      </c>
      <c r="E1234" s="93">
        <v>0.739130434782609</v>
      </c>
    </row>
    <row r="1235" spans="1:5">
      <c r="A1235" s="247" t="s">
        <v>1784</v>
      </c>
      <c r="B1235" s="113" t="s">
        <v>1768</v>
      </c>
      <c r="C1235" s="94">
        <v>63.59</v>
      </c>
      <c r="D1235" s="92">
        <v>18</v>
      </c>
      <c r="E1235" s="93">
        <v>0.782608695652174</v>
      </c>
    </row>
    <row r="1236" spans="1:5">
      <c r="A1236" s="247" t="s">
        <v>1785</v>
      </c>
      <c r="B1236" s="113" t="s">
        <v>1768</v>
      </c>
      <c r="C1236" s="94">
        <v>63.54</v>
      </c>
      <c r="D1236" s="92">
        <v>19</v>
      </c>
      <c r="E1236" s="93">
        <v>0.826086956521739</v>
      </c>
    </row>
    <row r="1237" spans="1:5">
      <c r="A1237" s="247" t="s">
        <v>1786</v>
      </c>
      <c r="B1237" s="113" t="s">
        <v>1768</v>
      </c>
      <c r="C1237" s="94">
        <v>62.965</v>
      </c>
      <c r="D1237" s="92">
        <v>20</v>
      </c>
      <c r="E1237" s="93">
        <v>0.869565217391304</v>
      </c>
    </row>
    <row r="1238" spans="1:5">
      <c r="A1238" s="247" t="s">
        <v>1787</v>
      </c>
      <c r="B1238" s="113" t="s">
        <v>1768</v>
      </c>
      <c r="C1238" s="94">
        <v>61.64</v>
      </c>
      <c r="D1238" s="92">
        <v>21</v>
      </c>
      <c r="E1238" s="93">
        <v>0.91304347826087</v>
      </c>
    </row>
    <row r="1239" spans="1:5">
      <c r="A1239" s="247" t="s">
        <v>1788</v>
      </c>
      <c r="B1239" s="113" t="s">
        <v>1768</v>
      </c>
      <c r="C1239" s="94">
        <v>61.325</v>
      </c>
      <c r="D1239" s="92">
        <v>22</v>
      </c>
      <c r="E1239" s="93">
        <v>0.956521739130435</v>
      </c>
    </row>
    <row r="1240" spans="1:5">
      <c r="A1240" s="247" t="s">
        <v>1789</v>
      </c>
      <c r="B1240" s="113" t="s">
        <v>1768</v>
      </c>
      <c r="C1240" s="94">
        <v>60.84</v>
      </c>
      <c r="D1240" s="92">
        <v>23</v>
      </c>
      <c r="E1240" s="93">
        <v>1</v>
      </c>
    </row>
    <row r="1241" spans="1:5">
      <c r="A1241" s="113"/>
      <c r="B1241" s="113"/>
      <c r="C1241" s="113"/>
      <c r="D1241" s="114"/>
      <c r="E1241" s="114"/>
    </row>
    <row r="1242" spans="1:5">
      <c r="A1242" s="113" t="s">
        <v>1</v>
      </c>
      <c r="B1242" s="113" t="s">
        <v>2</v>
      </c>
      <c r="C1242" s="113" t="s">
        <v>3</v>
      </c>
      <c r="D1242" s="114" t="s">
        <v>4</v>
      </c>
      <c r="E1242" s="114" t="s">
        <v>5</v>
      </c>
    </row>
    <row r="1243" spans="1:5">
      <c r="A1243" s="94" t="s">
        <v>1790</v>
      </c>
      <c r="B1243" s="113" t="s">
        <v>1791</v>
      </c>
      <c r="C1243" s="94">
        <v>72.78</v>
      </c>
      <c r="D1243" s="92">
        <v>1</v>
      </c>
      <c r="E1243" s="93">
        <v>0.0188679245283019</v>
      </c>
    </row>
    <row r="1244" spans="1:5">
      <c r="A1244" s="94" t="s">
        <v>1792</v>
      </c>
      <c r="B1244" s="113" t="s">
        <v>1791</v>
      </c>
      <c r="C1244" s="94">
        <v>72.61</v>
      </c>
      <c r="D1244" s="92">
        <v>2</v>
      </c>
      <c r="E1244" s="93">
        <v>0.0377358490566038</v>
      </c>
    </row>
    <row r="1245" spans="1:5">
      <c r="A1245" s="94" t="s">
        <v>1793</v>
      </c>
      <c r="B1245" s="113" t="s">
        <v>1791</v>
      </c>
      <c r="C1245" s="94">
        <v>71.98</v>
      </c>
      <c r="D1245" s="92">
        <v>3</v>
      </c>
      <c r="E1245" s="93">
        <v>0.0566037735849057</v>
      </c>
    </row>
    <row r="1246" spans="1:5">
      <c r="A1246" s="94" t="s">
        <v>1794</v>
      </c>
      <c r="B1246" s="113" t="s">
        <v>1791</v>
      </c>
      <c r="C1246" s="94">
        <v>71.47</v>
      </c>
      <c r="D1246" s="92">
        <v>4</v>
      </c>
      <c r="E1246" s="93">
        <v>0.0754716981132075</v>
      </c>
    </row>
    <row r="1247" spans="1:5">
      <c r="A1247" s="94" t="s">
        <v>1795</v>
      </c>
      <c r="B1247" s="113" t="s">
        <v>1791</v>
      </c>
      <c r="C1247" s="94">
        <v>70.58</v>
      </c>
      <c r="D1247" s="92">
        <v>5</v>
      </c>
      <c r="E1247" s="93">
        <v>0.0943396226415094</v>
      </c>
    </row>
    <row r="1248" spans="1:5">
      <c r="A1248" s="94" t="s">
        <v>1796</v>
      </c>
      <c r="B1248" s="113" t="s">
        <v>1791</v>
      </c>
      <c r="C1248" s="94">
        <v>70.38</v>
      </c>
      <c r="D1248" s="92">
        <v>6</v>
      </c>
      <c r="E1248" s="93">
        <v>0.113207547169811</v>
      </c>
    </row>
    <row r="1249" spans="1:5">
      <c r="A1249" s="94" t="s">
        <v>1797</v>
      </c>
      <c r="B1249" s="113" t="s">
        <v>1791</v>
      </c>
      <c r="C1249" s="94">
        <v>70.25</v>
      </c>
      <c r="D1249" s="92">
        <v>7</v>
      </c>
      <c r="E1249" s="93">
        <v>0.132075471698113</v>
      </c>
    </row>
    <row r="1250" spans="1:5">
      <c r="A1250" s="94" t="s">
        <v>1798</v>
      </c>
      <c r="B1250" s="113" t="s">
        <v>1791</v>
      </c>
      <c r="C1250" s="94">
        <v>70.14</v>
      </c>
      <c r="D1250" s="92">
        <v>8</v>
      </c>
      <c r="E1250" s="93">
        <v>0.150943396226415</v>
      </c>
    </row>
    <row r="1251" spans="1:5">
      <c r="A1251" s="94" t="s">
        <v>1799</v>
      </c>
      <c r="B1251" s="113" t="s">
        <v>1791</v>
      </c>
      <c r="C1251" s="94">
        <v>69.58</v>
      </c>
      <c r="D1251" s="92">
        <v>9</v>
      </c>
      <c r="E1251" s="93">
        <v>0.169811320754717</v>
      </c>
    </row>
    <row r="1252" spans="1:5">
      <c r="A1252" s="94" t="s">
        <v>1800</v>
      </c>
      <c r="B1252" s="113" t="s">
        <v>1791</v>
      </c>
      <c r="C1252" s="94">
        <v>69.4</v>
      </c>
      <c r="D1252" s="92">
        <v>10</v>
      </c>
      <c r="E1252" s="93">
        <v>0.188679245283019</v>
      </c>
    </row>
    <row r="1253" spans="1:5">
      <c r="A1253" s="94" t="s">
        <v>1801</v>
      </c>
      <c r="B1253" s="113" t="s">
        <v>1791</v>
      </c>
      <c r="C1253" s="94">
        <v>69.38</v>
      </c>
      <c r="D1253" s="92">
        <v>11</v>
      </c>
      <c r="E1253" s="93">
        <v>0.207547169811321</v>
      </c>
    </row>
    <row r="1254" spans="1:5">
      <c r="A1254" s="94" t="s">
        <v>1802</v>
      </c>
      <c r="B1254" s="113" t="s">
        <v>1791</v>
      </c>
      <c r="C1254" s="94">
        <v>69.26</v>
      </c>
      <c r="D1254" s="92">
        <v>12</v>
      </c>
      <c r="E1254" s="93">
        <v>0.226415094339623</v>
      </c>
    </row>
    <row r="1255" spans="1:5">
      <c r="A1255" s="94" t="s">
        <v>1803</v>
      </c>
      <c r="B1255" s="113" t="s">
        <v>1791</v>
      </c>
      <c r="C1255" s="94">
        <v>69.2</v>
      </c>
      <c r="D1255" s="92">
        <v>13</v>
      </c>
      <c r="E1255" s="93">
        <v>0.245283018867925</v>
      </c>
    </row>
    <row r="1256" spans="1:5">
      <c r="A1256" s="94" t="s">
        <v>349</v>
      </c>
      <c r="B1256" s="113" t="s">
        <v>1791</v>
      </c>
      <c r="C1256" s="94">
        <v>69.13</v>
      </c>
      <c r="D1256" s="92">
        <v>14</v>
      </c>
      <c r="E1256" s="93">
        <v>0.264150943396226</v>
      </c>
    </row>
    <row r="1257" spans="1:5">
      <c r="A1257" s="94" t="s">
        <v>1804</v>
      </c>
      <c r="B1257" s="113" t="s">
        <v>1791</v>
      </c>
      <c r="C1257" s="94">
        <v>69.03</v>
      </c>
      <c r="D1257" s="92">
        <v>15</v>
      </c>
      <c r="E1257" s="93">
        <v>0.283018867924528</v>
      </c>
    </row>
    <row r="1258" spans="1:5">
      <c r="A1258" s="94" t="s">
        <v>1805</v>
      </c>
      <c r="B1258" s="113" t="s">
        <v>1791</v>
      </c>
      <c r="C1258" s="94">
        <v>68.83</v>
      </c>
      <c r="D1258" s="92">
        <v>16</v>
      </c>
      <c r="E1258" s="93">
        <v>0.30188679245283</v>
      </c>
    </row>
    <row r="1259" spans="1:5">
      <c r="A1259" s="94" t="s">
        <v>1806</v>
      </c>
      <c r="B1259" s="113" t="s">
        <v>1791</v>
      </c>
      <c r="C1259" s="94">
        <v>68.8</v>
      </c>
      <c r="D1259" s="92">
        <v>17</v>
      </c>
      <c r="E1259" s="93">
        <v>0.320754716981132</v>
      </c>
    </row>
    <row r="1260" spans="1:5">
      <c r="A1260" s="94" t="s">
        <v>1807</v>
      </c>
      <c r="B1260" s="113" t="s">
        <v>1791</v>
      </c>
      <c r="C1260" s="94">
        <v>68.57</v>
      </c>
      <c r="D1260" s="92">
        <v>18</v>
      </c>
      <c r="E1260" s="93">
        <v>0.339622641509434</v>
      </c>
    </row>
    <row r="1261" spans="1:5">
      <c r="A1261" s="94" t="s">
        <v>187</v>
      </c>
      <c r="B1261" s="113" t="s">
        <v>1791</v>
      </c>
      <c r="C1261" s="94">
        <v>68.44</v>
      </c>
      <c r="D1261" s="92">
        <v>19</v>
      </c>
      <c r="E1261" s="93">
        <v>0.358490566037736</v>
      </c>
    </row>
    <row r="1262" spans="1:5">
      <c r="A1262" s="94" t="s">
        <v>1808</v>
      </c>
      <c r="B1262" s="113" t="s">
        <v>1791</v>
      </c>
      <c r="C1262" s="94">
        <v>68.27</v>
      </c>
      <c r="D1262" s="92">
        <v>20</v>
      </c>
      <c r="E1262" s="93">
        <v>0.377358490566038</v>
      </c>
    </row>
    <row r="1263" spans="1:5">
      <c r="A1263" s="94" t="s">
        <v>1809</v>
      </c>
      <c r="B1263" s="113" t="s">
        <v>1791</v>
      </c>
      <c r="C1263" s="94">
        <v>68.25</v>
      </c>
      <c r="D1263" s="92">
        <v>21</v>
      </c>
      <c r="E1263" s="93">
        <v>0.39622641509434</v>
      </c>
    </row>
    <row r="1264" spans="1:5">
      <c r="A1264" s="94" t="s">
        <v>1810</v>
      </c>
      <c r="B1264" s="113" t="s">
        <v>1791</v>
      </c>
      <c r="C1264" s="94">
        <v>68.2</v>
      </c>
      <c r="D1264" s="92">
        <v>22</v>
      </c>
      <c r="E1264" s="93">
        <v>0.415094339622642</v>
      </c>
    </row>
    <row r="1265" spans="1:5">
      <c r="A1265" s="94" t="s">
        <v>1811</v>
      </c>
      <c r="B1265" s="113" t="s">
        <v>1791</v>
      </c>
      <c r="C1265" s="94">
        <v>68.17</v>
      </c>
      <c r="D1265" s="92">
        <v>23</v>
      </c>
      <c r="E1265" s="93">
        <v>0.433962264150943</v>
      </c>
    </row>
    <row r="1266" spans="1:5">
      <c r="A1266" s="94" t="s">
        <v>1812</v>
      </c>
      <c r="B1266" s="113" t="s">
        <v>1791</v>
      </c>
      <c r="C1266" s="94">
        <v>68.11</v>
      </c>
      <c r="D1266" s="92">
        <v>24</v>
      </c>
      <c r="E1266" s="93">
        <v>0.452830188679245</v>
      </c>
    </row>
    <row r="1267" spans="1:5">
      <c r="A1267" s="94" t="s">
        <v>1813</v>
      </c>
      <c r="B1267" s="113" t="s">
        <v>1791</v>
      </c>
      <c r="C1267" s="94">
        <v>67.99</v>
      </c>
      <c r="D1267" s="92">
        <v>25</v>
      </c>
      <c r="E1267" s="93">
        <v>0.471698113207547</v>
      </c>
    </row>
    <row r="1268" spans="1:5">
      <c r="A1268" s="94" t="s">
        <v>1814</v>
      </c>
      <c r="B1268" s="113" t="s">
        <v>1791</v>
      </c>
      <c r="C1268" s="94">
        <v>67.67</v>
      </c>
      <c r="D1268" s="92">
        <v>26</v>
      </c>
      <c r="E1268" s="93">
        <v>0.490566037735849</v>
      </c>
    </row>
    <row r="1269" spans="1:5">
      <c r="A1269" s="94" t="s">
        <v>1815</v>
      </c>
      <c r="B1269" s="113" t="s">
        <v>1791</v>
      </c>
      <c r="C1269" s="94">
        <v>67.6</v>
      </c>
      <c r="D1269" s="92">
        <v>27</v>
      </c>
      <c r="E1269" s="93">
        <v>0.509433962264151</v>
      </c>
    </row>
    <row r="1270" spans="1:5">
      <c r="A1270" s="94" t="s">
        <v>1816</v>
      </c>
      <c r="B1270" s="113" t="s">
        <v>1791</v>
      </c>
      <c r="C1270" s="94">
        <v>67.5</v>
      </c>
      <c r="D1270" s="92">
        <v>28</v>
      </c>
      <c r="E1270" s="93">
        <v>0.528301886792453</v>
      </c>
    </row>
    <row r="1271" spans="1:5">
      <c r="A1271" s="94" t="s">
        <v>1817</v>
      </c>
      <c r="B1271" s="113" t="s">
        <v>1791</v>
      </c>
      <c r="C1271" s="94">
        <v>67.45</v>
      </c>
      <c r="D1271" s="92">
        <v>29</v>
      </c>
      <c r="E1271" s="93">
        <v>0.547169811320755</v>
      </c>
    </row>
    <row r="1272" spans="1:5">
      <c r="A1272" s="94" t="s">
        <v>1818</v>
      </c>
      <c r="B1272" s="113" t="s">
        <v>1791</v>
      </c>
      <c r="C1272" s="94">
        <v>67.3</v>
      </c>
      <c r="D1272" s="92">
        <v>30</v>
      </c>
      <c r="E1272" s="93">
        <v>0.566037735849057</v>
      </c>
    </row>
    <row r="1273" spans="1:5">
      <c r="A1273" s="94" t="s">
        <v>1819</v>
      </c>
      <c r="B1273" s="113" t="s">
        <v>1791</v>
      </c>
      <c r="C1273" s="94">
        <v>67.1</v>
      </c>
      <c r="D1273" s="92">
        <v>31</v>
      </c>
      <c r="E1273" s="93">
        <v>0.584905660377358</v>
      </c>
    </row>
    <row r="1274" spans="1:5">
      <c r="A1274" s="94" t="s">
        <v>1820</v>
      </c>
      <c r="B1274" s="113" t="s">
        <v>1791</v>
      </c>
      <c r="C1274" s="94">
        <v>66.86</v>
      </c>
      <c r="D1274" s="92">
        <v>32</v>
      </c>
      <c r="E1274" s="93">
        <v>0.60377358490566</v>
      </c>
    </row>
    <row r="1275" spans="1:5">
      <c r="A1275" s="94" t="s">
        <v>1821</v>
      </c>
      <c r="B1275" s="113" t="s">
        <v>1791</v>
      </c>
      <c r="C1275" s="94">
        <v>66.37</v>
      </c>
      <c r="D1275" s="92">
        <v>33</v>
      </c>
      <c r="E1275" s="93">
        <v>0.622641509433962</v>
      </c>
    </row>
    <row r="1276" spans="1:5">
      <c r="A1276" s="94" t="s">
        <v>1822</v>
      </c>
      <c r="B1276" s="113" t="s">
        <v>1791</v>
      </c>
      <c r="C1276" s="94">
        <v>66.32</v>
      </c>
      <c r="D1276" s="92">
        <v>34</v>
      </c>
      <c r="E1276" s="93">
        <v>0.641509433962264</v>
      </c>
    </row>
    <row r="1277" spans="1:5">
      <c r="A1277" s="94" t="s">
        <v>1823</v>
      </c>
      <c r="B1277" s="113" t="s">
        <v>1791</v>
      </c>
      <c r="C1277" s="94">
        <v>65.6</v>
      </c>
      <c r="D1277" s="92">
        <v>35</v>
      </c>
      <c r="E1277" s="93">
        <v>0.660377358490566</v>
      </c>
    </row>
    <row r="1278" spans="1:5">
      <c r="A1278" s="94" t="s">
        <v>1824</v>
      </c>
      <c r="B1278" s="113" t="s">
        <v>1791</v>
      </c>
      <c r="C1278" s="94">
        <v>65.59</v>
      </c>
      <c r="D1278" s="92">
        <v>36</v>
      </c>
      <c r="E1278" s="93">
        <v>0.679245283018868</v>
      </c>
    </row>
    <row r="1279" spans="1:5">
      <c r="A1279" s="94" t="s">
        <v>1825</v>
      </c>
      <c r="B1279" s="113" t="s">
        <v>1791</v>
      </c>
      <c r="C1279" s="94">
        <v>65.56</v>
      </c>
      <c r="D1279" s="92">
        <v>37</v>
      </c>
      <c r="E1279" s="93">
        <v>0.69811320754717</v>
      </c>
    </row>
    <row r="1280" spans="1:5">
      <c r="A1280" s="94" t="s">
        <v>1826</v>
      </c>
      <c r="B1280" s="113" t="s">
        <v>1791</v>
      </c>
      <c r="C1280" s="94">
        <v>65.32</v>
      </c>
      <c r="D1280" s="92">
        <v>38</v>
      </c>
      <c r="E1280" s="93">
        <v>0.716981132075472</v>
      </c>
    </row>
    <row r="1281" spans="1:5">
      <c r="A1281" s="94" t="s">
        <v>1827</v>
      </c>
      <c r="B1281" s="113" t="s">
        <v>1791</v>
      </c>
      <c r="C1281" s="94">
        <v>65.17</v>
      </c>
      <c r="D1281" s="92">
        <v>39</v>
      </c>
      <c r="E1281" s="93">
        <v>0.735849056603774</v>
      </c>
    </row>
    <row r="1282" spans="1:5">
      <c r="A1282" s="94" t="s">
        <v>1828</v>
      </c>
      <c r="B1282" s="113" t="s">
        <v>1791</v>
      </c>
      <c r="C1282" s="94">
        <v>65</v>
      </c>
      <c r="D1282" s="92">
        <v>40</v>
      </c>
      <c r="E1282" s="93">
        <v>0.754716981132076</v>
      </c>
    </row>
    <row r="1283" spans="1:5">
      <c r="A1283" s="94" t="s">
        <v>1829</v>
      </c>
      <c r="B1283" s="113" t="s">
        <v>1791</v>
      </c>
      <c r="C1283" s="94">
        <v>64.8</v>
      </c>
      <c r="D1283" s="92">
        <v>41</v>
      </c>
      <c r="E1283" s="93">
        <v>0.773584905660377</v>
      </c>
    </row>
    <row r="1284" spans="1:5">
      <c r="A1284" s="94" t="s">
        <v>1830</v>
      </c>
      <c r="B1284" s="113" t="s">
        <v>1791</v>
      </c>
      <c r="C1284" s="94">
        <v>64.4</v>
      </c>
      <c r="D1284" s="92">
        <v>42</v>
      </c>
      <c r="E1284" s="93">
        <v>0.792452830188679</v>
      </c>
    </row>
    <row r="1285" spans="1:5">
      <c r="A1285" s="94" t="s">
        <v>1831</v>
      </c>
      <c r="B1285" s="113" t="s">
        <v>1791</v>
      </c>
      <c r="C1285" s="94">
        <v>64.26</v>
      </c>
      <c r="D1285" s="92">
        <v>43</v>
      </c>
      <c r="E1285" s="93">
        <v>0.811320754716981</v>
      </c>
    </row>
    <row r="1286" spans="1:5">
      <c r="A1286" s="94" t="s">
        <v>1832</v>
      </c>
      <c r="B1286" s="113" t="s">
        <v>1791</v>
      </c>
      <c r="C1286" s="94">
        <v>64.21</v>
      </c>
      <c r="D1286" s="92">
        <v>44</v>
      </c>
      <c r="E1286" s="93">
        <v>0.830188679245283</v>
      </c>
    </row>
    <row r="1287" spans="1:5">
      <c r="A1287" s="94" t="s">
        <v>1833</v>
      </c>
      <c r="B1287" s="113" t="s">
        <v>1791</v>
      </c>
      <c r="C1287" s="94">
        <v>64.13</v>
      </c>
      <c r="D1287" s="92">
        <v>45</v>
      </c>
      <c r="E1287" s="93">
        <v>0.849056603773585</v>
      </c>
    </row>
    <row r="1288" spans="1:5">
      <c r="A1288" s="94" t="s">
        <v>1834</v>
      </c>
      <c r="B1288" s="113" t="s">
        <v>1791</v>
      </c>
      <c r="C1288" s="94">
        <v>63.36</v>
      </c>
      <c r="D1288" s="92">
        <v>46</v>
      </c>
      <c r="E1288" s="93">
        <v>0.867924528301887</v>
      </c>
    </row>
    <row r="1289" spans="1:5">
      <c r="A1289" s="94" t="s">
        <v>1835</v>
      </c>
      <c r="B1289" s="113" t="s">
        <v>1791</v>
      </c>
      <c r="C1289" s="94">
        <v>63</v>
      </c>
      <c r="D1289" s="92">
        <v>47</v>
      </c>
      <c r="E1289" s="93">
        <v>0.886792452830189</v>
      </c>
    </row>
    <row r="1290" spans="1:5">
      <c r="A1290" s="94" t="s">
        <v>1836</v>
      </c>
      <c r="B1290" s="113" t="s">
        <v>1791</v>
      </c>
      <c r="C1290" s="94">
        <v>62.75</v>
      </c>
      <c r="D1290" s="92">
        <v>48</v>
      </c>
      <c r="E1290" s="93">
        <v>0.905660377358491</v>
      </c>
    </row>
    <row r="1291" spans="1:5">
      <c r="A1291" s="94" t="s">
        <v>1837</v>
      </c>
      <c r="B1291" s="113" t="s">
        <v>1791</v>
      </c>
      <c r="C1291" s="94">
        <v>62.72</v>
      </c>
      <c r="D1291" s="92">
        <v>49</v>
      </c>
      <c r="E1291" s="93">
        <v>0.924528301886792</v>
      </c>
    </row>
    <row r="1292" spans="1:5">
      <c r="A1292" s="94" t="s">
        <v>1838</v>
      </c>
      <c r="B1292" s="113" t="s">
        <v>1791</v>
      </c>
      <c r="C1292" s="94">
        <v>62.4</v>
      </c>
      <c r="D1292" s="92">
        <v>50</v>
      </c>
      <c r="E1292" s="93">
        <v>0.943396226415094</v>
      </c>
    </row>
    <row r="1293" spans="1:5">
      <c r="A1293" s="94" t="s">
        <v>1839</v>
      </c>
      <c r="B1293" s="113" t="s">
        <v>1791</v>
      </c>
      <c r="C1293" s="94">
        <v>61.7</v>
      </c>
      <c r="D1293" s="92">
        <v>51</v>
      </c>
      <c r="E1293" s="93">
        <v>0.962264150943396</v>
      </c>
    </row>
    <row r="1294" spans="1:5">
      <c r="A1294" s="94" t="s">
        <v>1840</v>
      </c>
      <c r="B1294" s="113" t="s">
        <v>1791</v>
      </c>
      <c r="C1294" s="94">
        <v>59.45</v>
      </c>
      <c r="D1294" s="92">
        <v>52</v>
      </c>
      <c r="E1294" s="93">
        <v>0.981132075471698</v>
      </c>
    </row>
    <row r="1295" spans="1:5">
      <c r="A1295" s="94" t="s">
        <v>1841</v>
      </c>
      <c r="B1295" s="113" t="s">
        <v>1791</v>
      </c>
      <c r="C1295" s="94">
        <v>59.15</v>
      </c>
      <c r="D1295" s="92">
        <v>53</v>
      </c>
      <c r="E1295" s="93">
        <v>1</v>
      </c>
    </row>
    <row r="1296" spans="1:5">
      <c r="A1296" s="113"/>
      <c r="B1296" s="113"/>
      <c r="C1296" s="113"/>
      <c r="D1296" s="114"/>
      <c r="E1296" s="114"/>
    </row>
    <row r="1297" spans="1:5">
      <c r="A1297" s="113" t="s">
        <v>1</v>
      </c>
      <c r="B1297" s="113" t="s">
        <v>2</v>
      </c>
      <c r="C1297" s="113" t="s">
        <v>3</v>
      </c>
      <c r="D1297" s="114" t="s">
        <v>4</v>
      </c>
      <c r="E1297" s="114" t="s">
        <v>5</v>
      </c>
    </row>
    <row r="1298" spans="1:5">
      <c r="A1298" s="227" t="s">
        <v>1842</v>
      </c>
      <c r="B1298" s="113" t="s">
        <v>1843</v>
      </c>
      <c r="C1298" s="94">
        <v>75.89</v>
      </c>
      <c r="D1298" s="92">
        <v>1</v>
      </c>
      <c r="E1298" s="93">
        <v>0.0175438596491228</v>
      </c>
    </row>
    <row r="1299" spans="1:5">
      <c r="A1299" s="227" t="s">
        <v>1493</v>
      </c>
      <c r="B1299" s="113" t="s">
        <v>1843</v>
      </c>
      <c r="C1299" s="94">
        <v>74.66</v>
      </c>
      <c r="D1299" s="92">
        <v>2</v>
      </c>
      <c r="E1299" s="93">
        <v>0.0350877192982456</v>
      </c>
    </row>
    <row r="1300" spans="1:5">
      <c r="A1300" s="227" t="s">
        <v>1844</v>
      </c>
      <c r="B1300" s="113" t="s">
        <v>1843</v>
      </c>
      <c r="C1300" s="94">
        <v>73.92</v>
      </c>
      <c r="D1300" s="92">
        <v>3</v>
      </c>
      <c r="E1300" s="93">
        <v>0.0526315789473684</v>
      </c>
    </row>
    <row r="1301" spans="1:5">
      <c r="A1301" s="227" t="s">
        <v>1845</v>
      </c>
      <c r="B1301" s="113" t="s">
        <v>1843</v>
      </c>
      <c r="C1301" s="94">
        <v>73.69</v>
      </c>
      <c r="D1301" s="92">
        <v>4</v>
      </c>
      <c r="E1301" s="93">
        <v>0.0701754385964912</v>
      </c>
    </row>
    <row r="1302" spans="1:5">
      <c r="A1302" s="227" t="s">
        <v>1846</v>
      </c>
      <c r="B1302" s="113" t="s">
        <v>1843</v>
      </c>
      <c r="C1302" s="94">
        <v>72.86</v>
      </c>
      <c r="D1302" s="92">
        <v>5</v>
      </c>
      <c r="E1302" s="93">
        <v>0.087719298245614</v>
      </c>
    </row>
    <row r="1303" spans="1:5">
      <c r="A1303" s="227" t="s">
        <v>1847</v>
      </c>
      <c r="B1303" s="113" t="s">
        <v>1843</v>
      </c>
      <c r="C1303" s="94">
        <v>72.75</v>
      </c>
      <c r="D1303" s="92">
        <v>6</v>
      </c>
      <c r="E1303" s="93">
        <v>0.105263157894737</v>
      </c>
    </row>
    <row r="1304" spans="1:5">
      <c r="A1304" s="227" t="s">
        <v>1848</v>
      </c>
      <c r="B1304" s="113" t="s">
        <v>1843</v>
      </c>
      <c r="C1304" s="94">
        <v>72.54</v>
      </c>
      <c r="D1304" s="92">
        <v>7</v>
      </c>
      <c r="E1304" s="93">
        <v>0.12280701754386</v>
      </c>
    </row>
    <row r="1305" spans="1:5">
      <c r="A1305" s="227" t="s">
        <v>1849</v>
      </c>
      <c r="B1305" s="113" t="s">
        <v>1843</v>
      </c>
      <c r="C1305" s="94">
        <v>72.3</v>
      </c>
      <c r="D1305" s="92">
        <v>8</v>
      </c>
      <c r="E1305" s="93">
        <v>0.140350877192982</v>
      </c>
    </row>
    <row r="1306" spans="1:5">
      <c r="A1306" s="227" t="s">
        <v>1850</v>
      </c>
      <c r="B1306" s="113" t="s">
        <v>1843</v>
      </c>
      <c r="C1306" s="94">
        <v>72.14</v>
      </c>
      <c r="D1306" s="92">
        <v>9</v>
      </c>
      <c r="E1306" s="93">
        <v>0.157894736842105</v>
      </c>
    </row>
    <row r="1307" spans="1:5">
      <c r="A1307" s="227" t="s">
        <v>1851</v>
      </c>
      <c r="B1307" s="113" t="s">
        <v>1843</v>
      </c>
      <c r="C1307" s="94">
        <v>71.69</v>
      </c>
      <c r="D1307" s="92">
        <v>10</v>
      </c>
      <c r="E1307" s="93">
        <v>0.175438596491228</v>
      </c>
    </row>
    <row r="1308" spans="1:5">
      <c r="A1308" s="227" t="s">
        <v>1852</v>
      </c>
      <c r="B1308" s="113" t="s">
        <v>1843</v>
      </c>
      <c r="C1308" s="94">
        <v>71.58</v>
      </c>
      <c r="D1308" s="92">
        <v>11</v>
      </c>
      <c r="E1308" s="93">
        <v>0.192982456140351</v>
      </c>
    </row>
    <row r="1309" spans="1:5">
      <c r="A1309" s="227" t="s">
        <v>472</v>
      </c>
      <c r="B1309" s="113" t="s">
        <v>1843</v>
      </c>
      <c r="C1309" s="94">
        <v>71.51</v>
      </c>
      <c r="D1309" s="92">
        <v>12</v>
      </c>
      <c r="E1309" s="93">
        <v>0.210526315789474</v>
      </c>
    </row>
    <row r="1310" spans="1:5">
      <c r="A1310" s="227" t="s">
        <v>1853</v>
      </c>
      <c r="B1310" s="113" t="s">
        <v>1843</v>
      </c>
      <c r="C1310" s="94">
        <v>71.4</v>
      </c>
      <c r="D1310" s="92">
        <v>13</v>
      </c>
      <c r="E1310" s="93">
        <v>0.228070175438596</v>
      </c>
    </row>
    <row r="1311" spans="1:5">
      <c r="A1311" s="227" t="s">
        <v>1854</v>
      </c>
      <c r="B1311" s="113" t="s">
        <v>1843</v>
      </c>
      <c r="C1311" s="94">
        <v>70.7</v>
      </c>
      <c r="D1311" s="92">
        <v>14</v>
      </c>
      <c r="E1311" s="93">
        <v>0.245614035087719</v>
      </c>
    </row>
    <row r="1312" spans="1:5">
      <c r="A1312" s="227" t="s">
        <v>1855</v>
      </c>
      <c r="B1312" s="113" t="s">
        <v>1843</v>
      </c>
      <c r="C1312" s="94">
        <v>70.69</v>
      </c>
      <c r="D1312" s="92">
        <v>15</v>
      </c>
      <c r="E1312" s="93">
        <v>0.263157894736842</v>
      </c>
    </row>
    <row r="1313" spans="1:5">
      <c r="A1313" s="227" t="s">
        <v>1856</v>
      </c>
      <c r="B1313" s="113" t="s">
        <v>1843</v>
      </c>
      <c r="C1313" s="94">
        <v>70.64</v>
      </c>
      <c r="D1313" s="92">
        <v>16</v>
      </c>
      <c r="E1313" s="93">
        <v>0.280701754385965</v>
      </c>
    </row>
    <row r="1314" spans="1:5">
      <c r="A1314" s="227" t="s">
        <v>1857</v>
      </c>
      <c r="B1314" s="113" t="s">
        <v>1843</v>
      </c>
      <c r="C1314" s="94">
        <v>70.34</v>
      </c>
      <c r="D1314" s="92">
        <v>17</v>
      </c>
      <c r="E1314" s="93">
        <v>0.298245614035088</v>
      </c>
    </row>
    <row r="1315" spans="1:5">
      <c r="A1315" s="227" t="s">
        <v>1858</v>
      </c>
      <c r="B1315" s="113" t="s">
        <v>1843</v>
      </c>
      <c r="C1315" s="94">
        <v>69.99</v>
      </c>
      <c r="D1315" s="92">
        <v>18</v>
      </c>
      <c r="E1315" s="93">
        <v>0.315789473684211</v>
      </c>
    </row>
    <row r="1316" spans="1:5">
      <c r="A1316" s="227" t="s">
        <v>109</v>
      </c>
      <c r="B1316" s="113" t="s">
        <v>1843</v>
      </c>
      <c r="C1316" s="94">
        <v>69.58</v>
      </c>
      <c r="D1316" s="92">
        <v>19</v>
      </c>
      <c r="E1316" s="93">
        <v>0.333333333333333</v>
      </c>
    </row>
    <row r="1317" spans="1:5">
      <c r="A1317" s="227" t="s">
        <v>1859</v>
      </c>
      <c r="B1317" s="113" t="s">
        <v>1843</v>
      </c>
      <c r="C1317" s="94">
        <v>69.52</v>
      </c>
      <c r="D1317" s="92">
        <v>20</v>
      </c>
      <c r="E1317" s="93">
        <v>0.350877192982456</v>
      </c>
    </row>
    <row r="1318" spans="1:5">
      <c r="A1318" s="227" t="s">
        <v>1860</v>
      </c>
      <c r="B1318" s="113" t="s">
        <v>1843</v>
      </c>
      <c r="C1318" s="94">
        <v>69.32</v>
      </c>
      <c r="D1318" s="92">
        <v>21</v>
      </c>
      <c r="E1318" s="93">
        <v>0.368421052631579</v>
      </c>
    </row>
    <row r="1319" spans="1:5">
      <c r="A1319" s="227" t="s">
        <v>1861</v>
      </c>
      <c r="B1319" s="113" t="s">
        <v>1843</v>
      </c>
      <c r="C1319" s="94">
        <v>69.3</v>
      </c>
      <c r="D1319" s="92">
        <v>22</v>
      </c>
      <c r="E1319" s="93">
        <v>0.385964912280702</v>
      </c>
    </row>
    <row r="1320" spans="1:5">
      <c r="A1320" s="227" t="s">
        <v>1862</v>
      </c>
      <c r="B1320" s="113" t="s">
        <v>1843</v>
      </c>
      <c r="C1320" s="94">
        <v>69.21</v>
      </c>
      <c r="D1320" s="92">
        <v>23</v>
      </c>
      <c r="E1320" s="93">
        <v>0.403508771929825</v>
      </c>
    </row>
    <row r="1321" spans="1:5">
      <c r="A1321" s="227" t="s">
        <v>1863</v>
      </c>
      <c r="B1321" s="113" t="s">
        <v>1843</v>
      </c>
      <c r="C1321" s="94">
        <v>68.98</v>
      </c>
      <c r="D1321" s="92">
        <v>24</v>
      </c>
      <c r="E1321" s="93">
        <v>0.421052631578947</v>
      </c>
    </row>
    <row r="1322" spans="1:5">
      <c r="A1322" s="227" t="s">
        <v>1864</v>
      </c>
      <c r="B1322" s="113" t="s">
        <v>1843</v>
      </c>
      <c r="C1322" s="94">
        <v>68.82</v>
      </c>
      <c r="D1322" s="92">
        <v>25</v>
      </c>
      <c r="E1322" s="93">
        <v>0.43859649122807</v>
      </c>
    </row>
    <row r="1323" spans="1:5">
      <c r="A1323" s="227" t="s">
        <v>1865</v>
      </c>
      <c r="B1323" s="113" t="s">
        <v>1843</v>
      </c>
      <c r="C1323" s="94">
        <v>68.79</v>
      </c>
      <c r="D1323" s="92">
        <v>26</v>
      </c>
      <c r="E1323" s="93">
        <v>0.456140350877193</v>
      </c>
    </row>
    <row r="1324" spans="1:5">
      <c r="A1324" s="227" t="s">
        <v>1866</v>
      </c>
      <c r="B1324" s="113" t="s">
        <v>1843</v>
      </c>
      <c r="C1324" s="94">
        <v>68.72</v>
      </c>
      <c r="D1324" s="92">
        <v>27</v>
      </c>
      <c r="E1324" s="93">
        <v>0.473684210526316</v>
      </c>
    </row>
    <row r="1325" spans="1:5">
      <c r="A1325" s="227" t="s">
        <v>1867</v>
      </c>
      <c r="B1325" s="113" t="s">
        <v>1843</v>
      </c>
      <c r="C1325" s="94">
        <v>68.7</v>
      </c>
      <c r="D1325" s="92">
        <v>28</v>
      </c>
      <c r="E1325" s="93">
        <v>0.491228070175439</v>
      </c>
    </row>
    <row r="1326" spans="1:5">
      <c r="A1326" s="227" t="s">
        <v>1868</v>
      </c>
      <c r="B1326" s="113" t="s">
        <v>1843</v>
      </c>
      <c r="C1326" s="94">
        <v>68.64</v>
      </c>
      <c r="D1326" s="92">
        <v>29</v>
      </c>
      <c r="E1326" s="93">
        <v>0.508771929824561</v>
      </c>
    </row>
    <row r="1327" spans="1:5">
      <c r="A1327" s="227" t="s">
        <v>1869</v>
      </c>
      <c r="B1327" s="113" t="s">
        <v>1843</v>
      </c>
      <c r="C1327" s="94">
        <v>68.47</v>
      </c>
      <c r="D1327" s="92">
        <v>30</v>
      </c>
      <c r="E1327" s="93">
        <v>0.526315789473684</v>
      </c>
    </row>
    <row r="1328" spans="1:5">
      <c r="A1328" s="227" t="s">
        <v>1870</v>
      </c>
      <c r="B1328" s="113" t="s">
        <v>1843</v>
      </c>
      <c r="C1328" s="94">
        <v>68.37</v>
      </c>
      <c r="D1328" s="92">
        <v>31</v>
      </c>
      <c r="E1328" s="93">
        <v>0.543859649122807</v>
      </c>
    </row>
    <row r="1329" spans="1:5">
      <c r="A1329" s="227" t="s">
        <v>1871</v>
      </c>
      <c r="B1329" s="113" t="s">
        <v>1843</v>
      </c>
      <c r="C1329" s="94">
        <v>67.91</v>
      </c>
      <c r="D1329" s="92">
        <v>32</v>
      </c>
      <c r="E1329" s="93">
        <v>0.56140350877193</v>
      </c>
    </row>
    <row r="1330" spans="1:5">
      <c r="A1330" s="227" t="s">
        <v>1872</v>
      </c>
      <c r="B1330" s="113" t="s">
        <v>1843</v>
      </c>
      <c r="C1330" s="94">
        <v>67.78</v>
      </c>
      <c r="D1330" s="92">
        <v>33</v>
      </c>
      <c r="E1330" s="93">
        <v>0.578947368421053</v>
      </c>
    </row>
    <row r="1331" spans="1:5">
      <c r="A1331" s="227" t="s">
        <v>1873</v>
      </c>
      <c r="B1331" s="113" t="s">
        <v>1843</v>
      </c>
      <c r="C1331" s="94">
        <v>67.69</v>
      </c>
      <c r="D1331" s="92">
        <v>34</v>
      </c>
      <c r="E1331" s="93">
        <v>0.596491228070175</v>
      </c>
    </row>
    <row r="1332" spans="1:5">
      <c r="A1332" s="227" t="s">
        <v>1874</v>
      </c>
      <c r="B1332" s="113" t="s">
        <v>1843</v>
      </c>
      <c r="C1332" s="94">
        <v>67.67</v>
      </c>
      <c r="D1332" s="92">
        <v>35</v>
      </c>
      <c r="E1332" s="93">
        <v>0.614035087719298</v>
      </c>
    </row>
    <row r="1333" spans="1:5">
      <c r="A1333" s="227" t="s">
        <v>1875</v>
      </c>
      <c r="B1333" s="113" t="s">
        <v>1843</v>
      </c>
      <c r="C1333" s="94">
        <v>67.61</v>
      </c>
      <c r="D1333" s="92">
        <v>36</v>
      </c>
      <c r="E1333" s="93">
        <v>0.631578947368421</v>
      </c>
    </row>
    <row r="1334" spans="1:5">
      <c r="A1334" s="227" t="s">
        <v>1876</v>
      </c>
      <c r="B1334" s="113" t="s">
        <v>1843</v>
      </c>
      <c r="C1334" s="94">
        <v>67.45</v>
      </c>
      <c r="D1334" s="92">
        <v>37</v>
      </c>
      <c r="E1334" s="93">
        <v>0.649122807017544</v>
      </c>
    </row>
    <row r="1335" spans="1:5">
      <c r="A1335" s="227" t="s">
        <v>1877</v>
      </c>
      <c r="B1335" s="113" t="s">
        <v>1843</v>
      </c>
      <c r="C1335" s="94">
        <v>67.45</v>
      </c>
      <c r="D1335" s="92">
        <v>37</v>
      </c>
      <c r="E1335" s="93">
        <v>0.649122807017544</v>
      </c>
    </row>
    <row r="1336" spans="1:5">
      <c r="A1336" s="227" t="s">
        <v>1878</v>
      </c>
      <c r="B1336" s="113" t="s">
        <v>1843</v>
      </c>
      <c r="C1336" s="94">
        <v>67.44</v>
      </c>
      <c r="D1336" s="92">
        <v>39</v>
      </c>
      <c r="E1336" s="93">
        <v>0.684210526315789</v>
      </c>
    </row>
    <row r="1337" spans="1:5">
      <c r="A1337" s="227" t="s">
        <v>1879</v>
      </c>
      <c r="B1337" s="113" t="s">
        <v>1843</v>
      </c>
      <c r="C1337" s="94">
        <v>67.44</v>
      </c>
      <c r="D1337" s="92">
        <v>39</v>
      </c>
      <c r="E1337" s="93">
        <v>0.684210526315789</v>
      </c>
    </row>
    <row r="1338" spans="1:5">
      <c r="A1338" s="227" t="s">
        <v>1880</v>
      </c>
      <c r="B1338" s="113" t="s">
        <v>1843</v>
      </c>
      <c r="C1338" s="94">
        <v>67.37</v>
      </c>
      <c r="D1338" s="92">
        <v>41</v>
      </c>
      <c r="E1338" s="93">
        <v>0.719298245614035</v>
      </c>
    </row>
    <row r="1339" spans="1:5">
      <c r="A1339" s="227" t="s">
        <v>1881</v>
      </c>
      <c r="B1339" s="113" t="s">
        <v>1843</v>
      </c>
      <c r="C1339" s="94">
        <v>67.2</v>
      </c>
      <c r="D1339" s="92">
        <v>42</v>
      </c>
      <c r="E1339" s="93">
        <v>0.736842105263158</v>
      </c>
    </row>
    <row r="1340" spans="1:5">
      <c r="A1340" s="227" t="s">
        <v>1882</v>
      </c>
      <c r="B1340" s="113" t="s">
        <v>1843</v>
      </c>
      <c r="C1340" s="94">
        <v>66.77</v>
      </c>
      <c r="D1340" s="92">
        <v>43</v>
      </c>
      <c r="E1340" s="93">
        <v>0.754385964912281</v>
      </c>
    </row>
    <row r="1341" spans="1:5">
      <c r="A1341" s="227" t="s">
        <v>1883</v>
      </c>
      <c r="B1341" s="113" t="s">
        <v>1843</v>
      </c>
      <c r="C1341" s="94">
        <v>66.47</v>
      </c>
      <c r="D1341" s="92">
        <v>44</v>
      </c>
      <c r="E1341" s="93">
        <v>0.771929824561403</v>
      </c>
    </row>
    <row r="1342" spans="1:5">
      <c r="A1342" s="227" t="s">
        <v>1884</v>
      </c>
      <c r="B1342" s="113" t="s">
        <v>1843</v>
      </c>
      <c r="C1342" s="94">
        <v>66.35</v>
      </c>
      <c r="D1342" s="92">
        <v>45</v>
      </c>
      <c r="E1342" s="93">
        <v>0.789473684210526</v>
      </c>
    </row>
    <row r="1343" spans="1:5">
      <c r="A1343" s="227" t="s">
        <v>1885</v>
      </c>
      <c r="B1343" s="113" t="s">
        <v>1843</v>
      </c>
      <c r="C1343" s="94">
        <v>66.2</v>
      </c>
      <c r="D1343" s="92">
        <v>46</v>
      </c>
      <c r="E1343" s="93">
        <v>0.807017543859649</v>
      </c>
    </row>
    <row r="1344" spans="1:5">
      <c r="A1344" s="227" t="s">
        <v>1886</v>
      </c>
      <c r="B1344" s="113" t="s">
        <v>1843</v>
      </c>
      <c r="C1344" s="94">
        <v>66.05</v>
      </c>
      <c r="D1344" s="92">
        <v>47</v>
      </c>
      <c r="E1344" s="93">
        <v>0.824561403508772</v>
      </c>
    </row>
    <row r="1345" spans="1:5">
      <c r="A1345" s="227" t="s">
        <v>1887</v>
      </c>
      <c r="B1345" s="113" t="s">
        <v>1843</v>
      </c>
      <c r="C1345" s="94">
        <v>65.55</v>
      </c>
      <c r="D1345" s="92">
        <v>48</v>
      </c>
      <c r="E1345" s="93">
        <v>0.842105263157895</v>
      </c>
    </row>
    <row r="1346" spans="1:5">
      <c r="A1346" s="227" t="s">
        <v>1888</v>
      </c>
      <c r="B1346" s="113" t="s">
        <v>1843</v>
      </c>
      <c r="C1346" s="94">
        <v>65.4</v>
      </c>
      <c r="D1346" s="92">
        <v>49</v>
      </c>
      <c r="E1346" s="93">
        <v>0.859649122807018</v>
      </c>
    </row>
    <row r="1347" spans="1:5">
      <c r="A1347" s="227" t="s">
        <v>1889</v>
      </c>
      <c r="B1347" s="113" t="s">
        <v>1843</v>
      </c>
      <c r="C1347" s="94">
        <v>65.3</v>
      </c>
      <c r="D1347" s="92">
        <v>50</v>
      </c>
      <c r="E1347" s="93">
        <v>0.87719298245614</v>
      </c>
    </row>
    <row r="1348" spans="1:5">
      <c r="A1348" s="227" t="s">
        <v>1890</v>
      </c>
      <c r="B1348" s="113" t="s">
        <v>1843</v>
      </c>
      <c r="C1348" s="94">
        <v>64.56</v>
      </c>
      <c r="D1348" s="92">
        <v>51</v>
      </c>
      <c r="E1348" s="93">
        <v>0.894736842105263</v>
      </c>
    </row>
    <row r="1349" spans="1:5">
      <c r="A1349" s="227" t="s">
        <v>1891</v>
      </c>
      <c r="B1349" s="113" t="s">
        <v>1843</v>
      </c>
      <c r="C1349" s="94">
        <v>63.75</v>
      </c>
      <c r="D1349" s="92">
        <v>52</v>
      </c>
      <c r="E1349" s="93">
        <v>0.912280701754386</v>
      </c>
    </row>
    <row r="1350" spans="1:5">
      <c r="A1350" s="227" t="s">
        <v>1892</v>
      </c>
      <c r="B1350" s="113" t="s">
        <v>1843</v>
      </c>
      <c r="C1350" s="94">
        <v>63.18</v>
      </c>
      <c r="D1350" s="92">
        <v>53</v>
      </c>
      <c r="E1350" s="93">
        <v>0.929824561403509</v>
      </c>
    </row>
    <row r="1351" spans="1:5">
      <c r="A1351" s="227" t="s">
        <v>1893</v>
      </c>
      <c r="B1351" s="113" t="s">
        <v>1843</v>
      </c>
      <c r="C1351" s="94">
        <v>61.8</v>
      </c>
      <c r="D1351" s="92">
        <v>54</v>
      </c>
      <c r="E1351" s="93">
        <v>0.947368421052632</v>
      </c>
    </row>
    <row r="1352" spans="1:5">
      <c r="A1352" s="227" t="s">
        <v>1894</v>
      </c>
      <c r="B1352" s="113" t="s">
        <v>1843</v>
      </c>
      <c r="C1352" s="94">
        <v>61.15</v>
      </c>
      <c r="D1352" s="92">
        <v>55</v>
      </c>
      <c r="E1352" s="93">
        <v>0.964912280701754</v>
      </c>
    </row>
    <row r="1353" spans="1:5">
      <c r="A1353" s="227" t="s">
        <v>1895</v>
      </c>
      <c r="B1353" s="113" t="s">
        <v>1843</v>
      </c>
      <c r="C1353" s="94">
        <v>60.8</v>
      </c>
      <c r="D1353" s="92">
        <v>56</v>
      </c>
      <c r="E1353" s="93">
        <v>0.982456140350877</v>
      </c>
    </row>
    <row r="1354" spans="1:5">
      <c r="A1354" s="227" t="s">
        <v>1896</v>
      </c>
      <c r="B1354" s="113" t="s">
        <v>1843</v>
      </c>
      <c r="C1354" s="94">
        <v>57.5</v>
      </c>
      <c r="D1354" s="92">
        <v>57</v>
      </c>
      <c r="E1354" s="93">
        <v>1</v>
      </c>
    </row>
    <row r="1355" spans="1:5">
      <c r="A1355" s="113"/>
      <c r="B1355" s="113"/>
      <c r="C1355" s="113"/>
      <c r="D1355" s="114"/>
      <c r="E1355" s="114"/>
    </row>
    <row r="1356" spans="1:5">
      <c r="A1356" s="113" t="s">
        <v>1</v>
      </c>
      <c r="B1356" s="113" t="s">
        <v>2</v>
      </c>
      <c r="C1356" s="113" t="s">
        <v>3</v>
      </c>
      <c r="D1356" s="114" t="s">
        <v>4</v>
      </c>
      <c r="E1356" s="114" t="s">
        <v>5</v>
      </c>
    </row>
    <row r="1357" spans="1:5">
      <c r="A1357" s="94" t="s">
        <v>1897</v>
      </c>
      <c r="B1357" s="113" t="s">
        <v>1898</v>
      </c>
      <c r="C1357" s="94">
        <v>75.145</v>
      </c>
      <c r="D1357" s="92">
        <v>1</v>
      </c>
      <c r="E1357" s="93">
        <v>0.0185185185185185</v>
      </c>
    </row>
    <row r="1358" spans="1:5">
      <c r="A1358" s="94" t="s">
        <v>1899</v>
      </c>
      <c r="B1358" s="113" t="s">
        <v>1898</v>
      </c>
      <c r="C1358" s="94">
        <v>73.25</v>
      </c>
      <c r="D1358" s="92">
        <v>2</v>
      </c>
      <c r="E1358" s="93">
        <v>0.037037037037037</v>
      </c>
    </row>
    <row r="1359" spans="1:5">
      <c r="A1359" s="94" t="s">
        <v>1900</v>
      </c>
      <c r="B1359" s="113" t="s">
        <v>1898</v>
      </c>
      <c r="C1359" s="94">
        <v>71.38</v>
      </c>
      <c r="D1359" s="92">
        <v>3</v>
      </c>
      <c r="E1359" s="93">
        <v>0.0555555555555556</v>
      </c>
    </row>
    <row r="1360" spans="1:5">
      <c r="A1360" s="94" t="s">
        <v>1901</v>
      </c>
      <c r="B1360" s="113" t="s">
        <v>1898</v>
      </c>
      <c r="C1360" s="94">
        <v>70.73</v>
      </c>
      <c r="D1360" s="92">
        <v>4</v>
      </c>
      <c r="E1360" s="93">
        <v>0.0740740740740741</v>
      </c>
    </row>
    <row r="1361" spans="1:5">
      <c r="A1361" s="94" t="s">
        <v>1902</v>
      </c>
      <c r="B1361" s="113" t="s">
        <v>1898</v>
      </c>
      <c r="C1361" s="94">
        <v>70.63</v>
      </c>
      <c r="D1361" s="92">
        <v>5</v>
      </c>
      <c r="E1361" s="93">
        <v>0.0925925925925926</v>
      </c>
    </row>
    <row r="1362" spans="1:5">
      <c r="A1362" s="94" t="s">
        <v>1903</v>
      </c>
      <c r="B1362" s="113" t="s">
        <v>1898</v>
      </c>
      <c r="C1362" s="94">
        <v>70.54</v>
      </c>
      <c r="D1362" s="92">
        <v>6</v>
      </c>
      <c r="E1362" s="93">
        <v>0.111111111111111</v>
      </c>
    </row>
    <row r="1363" spans="1:5">
      <c r="A1363" s="94" t="s">
        <v>1904</v>
      </c>
      <c r="B1363" s="113" t="s">
        <v>1898</v>
      </c>
      <c r="C1363" s="94">
        <v>70.3</v>
      </c>
      <c r="D1363" s="92">
        <v>7</v>
      </c>
      <c r="E1363" s="93">
        <v>0.12962962962963</v>
      </c>
    </row>
    <row r="1364" spans="1:5">
      <c r="A1364" s="94" t="s">
        <v>1905</v>
      </c>
      <c r="B1364" s="113" t="s">
        <v>1898</v>
      </c>
      <c r="C1364" s="94">
        <v>70.045</v>
      </c>
      <c r="D1364" s="92">
        <v>8</v>
      </c>
      <c r="E1364" s="93">
        <v>0.148148148148148</v>
      </c>
    </row>
    <row r="1365" spans="1:5">
      <c r="A1365" s="94" t="s">
        <v>1906</v>
      </c>
      <c r="B1365" s="113" t="s">
        <v>1898</v>
      </c>
      <c r="C1365" s="94">
        <v>69.94</v>
      </c>
      <c r="D1365" s="92">
        <v>9</v>
      </c>
      <c r="E1365" s="93">
        <v>0.166666666666667</v>
      </c>
    </row>
    <row r="1366" spans="1:5">
      <c r="A1366" s="94" t="s">
        <v>1907</v>
      </c>
      <c r="B1366" s="113" t="s">
        <v>1898</v>
      </c>
      <c r="C1366" s="94">
        <v>69.85</v>
      </c>
      <c r="D1366" s="92">
        <v>10</v>
      </c>
      <c r="E1366" s="93">
        <v>0.185185185185185</v>
      </c>
    </row>
    <row r="1367" spans="1:5">
      <c r="A1367" s="94" t="s">
        <v>1908</v>
      </c>
      <c r="B1367" s="113" t="s">
        <v>1898</v>
      </c>
      <c r="C1367" s="94">
        <v>69.775</v>
      </c>
      <c r="D1367" s="92">
        <v>11</v>
      </c>
      <c r="E1367" s="93">
        <v>0.203703703703704</v>
      </c>
    </row>
    <row r="1368" spans="1:5">
      <c r="A1368" s="94" t="s">
        <v>1909</v>
      </c>
      <c r="B1368" s="113" t="s">
        <v>1898</v>
      </c>
      <c r="C1368" s="94">
        <v>69.73</v>
      </c>
      <c r="D1368" s="92">
        <v>12</v>
      </c>
      <c r="E1368" s="93">
        <v>0.222222222222222</v>
      </c>
    </row>
    <row r="1369" spans="1:5">
      <c r="A1369" s="94" t="s">
        <v>1910</v>
      </c>
      <c r="B1369" s="113" t="s">
        <v>1898</v>
      </c>
      <c r="C1369" s="94">
        <v>69.375</v>
      </c>
      <c r="D1369" s="92">
        <v>13</v>
      </c>
      <c r="E1369" s="93">
        <v>0.240740740740741</v>
      </c>
    </row>
    <row r="1370" spans="1:5">
      <c r="A1370" s="94" t="s">
        <v>1911</v>
      </c>
      <c r="B1370" s="113" t="s">
        <v>1898</v>
      </c>
      <c r="C1370" s="94">
        <v>69.32</v>
      </c>
      <c r="D1370" s="92">
        <v>14</v>
      </c>
      <c r="E1370" s="93">
        <v>0.259259259259259</v>
      </c>
    </row>
    <row r="1371" spans="1:5">
      <c r="A1371" s="94" t="s">
        <v>1912</v>
      </c>
      <c r="B1371" s="113" t="s">
        <v>1898</v>
      </c>
      <c r="C1371" s="94">
        <v>69.25</v>
      </c>
      <c r="D1371" s="92">
        <v>15</v>
      </c>
      <c r="E1371" s="93">
        <v>0.277777777777778</v>
      </c>
    </row>
    <row r="1372" spans="1:5">
      <c r="A1372" s="94" t="s">
        <v>1913</v>
      </c>
      <c r="B1372" s="113" t="s">
        <v>1898</v>
      </c>
      <c r="C1372" s="94">
        <v>69.205</v>
      </c>
      <c r="D1372" s="92">
        <v>16</v>
      </c>
      <c r="E1372" s="93">
        <v>0.296296296296296</v>
      </c>
    </row>
    <row r="1373" spans="1:5">
      <c r="A1373" s="94" t="s">
        <v>1914</v>
      </c>
      <c r="B1373" s="113" t="s">
        <v>1898</v>
      </c>
      <c r="C1373" s="94">
        <v>69.14</v>
      </c>
      <c r="D1373" s="92">
        <v>17</v>
      </c>
      <c r="E1373" s="93">
        <v>0.314814814814815</v>
      </c>
    </row>
    <row r="1374" spans="1:5">
      <c r="A1374" s="94" t="s">
        <v>1915</v>
      </c>
      <c r="B1374" s="113" t="s">
        <v>1898</v>
      </c>
      <c r="C1374" s="94">
        <v>68.94</v>
      </c>
      <c r="D1374" s="92">
        <v>18</v>
      </c>
      <c r="E1374" s="93">
        <v>0.333333333333333</v>
      </c>
    </row>
    <row r="1375" spans="1:5">
      <c r="A1375" s="94" t="s">
        <v>1916</v>
      </c>
      <c r="B1375" s="113" t="s">
        <v>1898</v>
      </c>
      <c r="C1375" s="94">
        <v>68.7</v>
      </c>
      <c r="D1375" s="92">
        <v>19</v>
      </c>
      <c r="E1375" s="93">
        <v>0.351851851851852</v>
      </c>
    </row>
    <row r="1376" spans="1:5">
      <c r="A1376" s="94" t="s">
        <v>1917</v>
      </c>
      <c r="B1376" s="113" t="s">
        <v>1898</v>
      </c>
      <c r="C1376" s="94">
        <v>68.33</v>
      </c>
      <c r="D1376" s="92">
        <v>20</v>
      </c>
      <c r="E1376" s="93">
        <v>0.37037037037037</v>
      </c>
    </row>
    <row r="1377" spans="1:5">
      <c r="A1377" s="94" t="s">
        <v>1918</v>
      </c>
      <c r="B1377" s="113" t="s">
        <v>1898</v>
      </c>
      <c r="C1377" s="94">
        <v>68.25</v>
      </c>
      <c r="D1377" s="92">
        <v>21</v>
      </c>
      <c r="E1377" s="93">
        <v>0.388888888888889</v>
      </c>
    </row>
    <row r="1378" spans="1:5">
      <c r="A1378" s="94" t="s">
        <v>1919</v>
      </c>
      <c r="B1378" s="113" t="s">
        <v>1898</v>
      </c>
      <c r="C1378" s="94">
        <v>68.115</v>
      </c>
      <c r="D1378" s="92">
        <v>22</v>
      </c>
      <c r="E1378" s="93">
        <v>0.407407407407407</v>
      </c>
    </row>
    <row r="1379" spans="1:5">
      <c r="A1379" s="94" t="s">
        <v>1920</v>
      </c>
      <c r="B1379" s="113" t="s">
        <v>1898</v>
      </c>
      <c r="C1379" s="94">
        <v>68.025</v>
      </c>
      <c r="D1379" s="92">
        <v>23</v>
      </c>
      <c r="E1379" s="93">
        <v>0.425925925925926</v>
      </c>
    </row>
    <row r="1380" spans="1:5">
      <c r="A1380" s="94" t="s">
        <v>1921</v>
      </c>
      <c r="B1380" s="113" t="s">
        <v>1898</v>
      </c>
      <c r="C1380" s="94">
        <v>68.015</v>
      </c>
      <c r="D1380" s="92">
        <v>24</v>
      </c>
      <c r="E1380" s="93">
        <v>0.444444444444444</v>
      </c>
    </row>
    <row r="1381" spans="1:5">
      <c r="A1381" s="94" t="s">
        <v>1922</v>
      </c>
      <c r="B1381" s="113" t="s">
        <v>1898</v>
      </c>
      <c r="C1381" s="94">
        <v>67.33</v>
      </c>
      <c r="D1381" s="92">
        <v>25</v>
      </c>
      <c r="E1381" s="93">
        <v>0.462962962962963</v>
      </c>
    </row>
    <row r="1382" spans="1:5">
      <c r="A1382" s="94" t="s">
        <v>1923</v>
      </c>
      <c r="B1382" s="113" t="s">
        <v>1898</v>
      </c>
      <c r="C1382" s="94">
        <v>67.275</v>
      </c>
      <c r="D1382" s="92">
        <v>26</v>
      </c>
      <c r="E1382" s="93">
        <v>0.481481481481481</v>
      </c>
    </row>
    <row r="1383" spans="1:5">
      <c r="A1383" s="94" t="s">
        <v>1924</v>
      </c>
      <c r="B1383" s="113" t="s">
        <v>1898</v>
      </c>
      <c r="C1383" s="94">
        <v>67.19</v>
      </c>
      <c r="D1383" s="92">
        <v>27</v>
      </c>
      <c r="E1383" s="93">
        <v>0.5</v>
      </c>
    </row>
    <row r="1384" spans="1:5">
      <c r="A1384" s="94" t="s">
        <v>1925</v>
      </c>
      <c r="B1384" s="113" t="s">
        <v>1898</v>
      </c>
      <c r="C1384" s="94">
        <v>67.015</v>
      </c>
      <c r="D1384" s="92">
        <v>28</v>
      </c>
      <c r="E1384" s="93">
        <v>0.518518518518518</v>
      </c>
    </row>
    <row r="1385" spans="1:5">
      <c r="A1385" s="94" t="s">
        <v>1926</v>
      </c>
      <c r="B1385" s="113" t="s">
        <v>1898</v>
      </c>
      <c r="C1385" s="94">
        <v>66.795</v>
      </c>
      <c r="D1385" s="92">
        <v>29</v>
      </c>
      <c r="E1385" s="93">
        <v>0.537037037037037</v>
      </c>
    </row>
    <row r="1386" spans="1:5">
      <c r="A1386" s="94" t="s">
        <v>1927</v>
      </c>
      <c r="B1386" s="113" t="s">
        <v>1898</v>
      </c>
      <c r="C1386" s="94">
        <v>66.44</v>
      </c>
      <c r="D1386" s="92">
        <v>30</v>
      </c>
      <c r="E1386" s="93">
        <v>0.555555555555556</v>
      </c>
    </row>
    <row r="1387" spans="1:5">
      <c r="A1387" s="94" t="s">
        <v>1928</v>
      </c>
      <c r="B1387" s="113" t="s">
        <v>1898</v>
      </c>
      <c r="C1387" s="94">
        <v>66.35</v>
      </c>
      <c r="D1387" s="92">
        <v>31</v>
      </c>
      <c r="E1387" s="93">
        <v>0.574074074074074</v>
      </c>
    </row>
    <row r="1388" spans="1:5">
      <c r="A1388" s="94" t="s">
        <v>1929</v>
      </c>
      <c r="B1388" s="113" t="s">
        <v>1898</v>
      </c>
      <c r="C1388" s="94">
        <v>66.26</v>
      </c>
      <c r="D1388" s="92">
        <v>32</v>
      </c>
      <c r="E1388" s="93">
        <v>0.592592592592593</v>
      </c>
    </row>
    <row r="1389" spans="1:5">
      <c r="A1389" s="94" t="s">
        <v>1930</v>
      </c>
      <c r="B1389" s="113" t="s">
        <v>1898</v>
      </c>
      <c r="C1389" s="94">
        <v>66.125</v>
      </c>
      <c r="D1389" s="92">
        <v>33</v>
      </c>
      <c r="E1389" s="93">
        <v>0.611111111111111</v>
      </c>
    </row>
    <row r="1390" spans="1:5">
      <c r="A1390" s="94" t="s">
        <v>1931</v>
      </c>
      <c r="B1390" s="113" t="s">
        <v>1898</v>
      </c>
      <c r="C1390" s="94">
        <v>66.08</v>
      </c>
      <c r="D1390" s="92">
        <v>34</v>
      </c>
      <c r="E1390" s="93">
        <v>0.62962962962963</v>
      </c>
    </row>
    <row r="1391" spans="1:5">
      <c r="A1391" s="94" t="s">
        <v>1932</v>
      </c>
      <c r="B1391" s="113" t="s">
        <v>1898</v>
      </c>
      <c r="C1391" s="94">
        <v>65.91</v>
      </c>
      <c r="D1391" s="92">
        <v>35</v>
      </c>
      <c r="E1391" s="93">
        <v>0.648148148148148</v>
      </c>
    </row>
    <row r="1392" spans="1:5">
      <c r="A1392" s="94" t="s">
        <v>1933</v>
      </c>
      <c r="B1392" s="113" t="s">
        <v>1898</v>
      </c>
      <c r="C1392" s="94">
        <v>65.835</v>
      </c>
      <c r="D1392" s="92">
        <v>36</v>
      </c>
      <c r="E1392" s="93">
        <v>0.666666666666667</v>
      </c>
    </row>
    <row r="1393" spans="1:5">
      <c r="A1393" s="94" t="s">
        <v>1934</v>
      </c>
      <c r="B1393" s="113" t="s">
        <v>1898</v>
      </c>
      <c r="C1393" s="94">
        <v>65.745</v>
      </c>
      <c r="D1393" s="92">
        <v>37</v>
      </c>
      <c r="E1393" s="93">
        <v>0.685185185185185</v>
      </c>
    </row>
    <row r="1394" spans="1:5">
      <c r="A1394" s="94" t="s">
        <v>1935</v>
      </c>
      <c r="B1394" s="113" t="s">
        <v>1898</v>
      </c>
      <c r="C1394" s="94">
        <v>65.32</v>
      </c>
      <c r="D1394" s="92">
        <v>38</v>
      </c>
      <c r="E1394" s="93">
        <v>0.703703703703704</v>
      </c>
    </row>
    <row r="1395" spans="1:5">
      <c r="A1395" s="94" t="s">
        <v>1936</v>
      </c>
      <c r="B1395" s="113" t="s">
        <v>1898</v>
      </c>
      <c r="C1395" s="94">
        <v>65.16</v>
      </c>
      <c r="D1395" s="92">
        <v>39</v>
      </c>
      <c r="E1395" s="93">
        <v>0.722222222222222</v>
      </c>
    </row>
    <row r="1396" spans="1:5">
      <c r="A1396" s="94" t="s">
        <v>1937</v>
      </c>
      <c r="B1396" s="113" t="s">
        <v>1898</v>
      </c>
      <c r="C1396" s="94">
        <v>65.095</v>
      </c>
      <c r="D1396" s="92">
        <v>40</v>
      </c>
      <c r="E1396" s="93">
        <v>0.740740740740741</v>
      </c>
    </row>
    <row r="1397" spans="1:5">
      <c r="A1397" s="94" t="s">
        <v>1938</v>
      </c>
      <c r="B1397" s="113" t="s">
        <v>1898</v>
      </c>
      <c r="C1397" s="94">
        <v>65.065</v>
      </c>
      <c r="D1397" s="92">
        <v>41</v>
      </c>
      <c r="E1397" s="93">
        <v>0.759259259259259</v>
      </c>
    </row>
    <row r="1398" spans="1:5">
      <c r="A1398" s="94" t="s">
        <v>1939</v>
      </c>
      <c r="B1398" s="113" t="s">
        <v>1898</v>
      </c>
      <c r="C1398" s="94">
        <v>65.05</v>
      </c>
      <c r="D1398" s="92">
        <v>42</v>
      </c>
      <c r="E1398" s="93">
        <v>0.777777777777778</v>
      </c>
    </row>
    <row r="1399" spans="1:5">
      <c r="A1399" s="94" t="s">
        <v>1940</v>
      </c>
      <c r="B1399" s="113" t="s">
        <v>1898</v>
      </c>
      <c r="C1399" s="94">
        <v>65.01</v>
      </c>
      <c r="D1399" s="92">
        <v>43</v>
      </c>
      <c r="E1399" s="93">
        <v>0.796296296296296</v>
      </c>
    </row>
    <row r="1400" spans="1:5">
      <c r="A1400" s="94" t="s">
        <v>1941</v>
      </c>
      <c r="B1400" s="113" t="s">
        <v>1898</v>
      </c>
      <c r="C1400" s="94">
        <v>64.93</v>
      </c>
      <c r="D1400" s="92">
        <v>44</v>
      </c>
      <c r="E1400" s="93">
        <v>0.814814814814815</v>
      </c>
    </row>
    <row r="1401" spans="1:5">
      <c r="A1401" s="94" t="s">
        <v>1942</v>
      </c>
      <c r="B1401" s="113" t="s">
        <v>1898</v>
      </c>
      <c r="C1401" s="94">
        <v>64.86</v>
      </c>
      <c r="D1401" s="92">
        <v>45</v>
      </c>
      <c r="E1401" s="93">
        <v>0.833333333333333</v>
      </c>
    </row>
    <row r="1402" spans="1:5">
      <c r="A1402" s="94" t="s">
        <v>1943</v>
      </c>
      <c r="B1402" s="113" t="s">
        <v>1898</v>
      </c>
      <c r="C1402" s="94">
        <v>64.46</v>
      </c>
      <c r="D1402" s="92">
        <v>46</v>
      </c>
      <c r="E1402" s="93">
        <v>0.851851851851852</v>
      </c>
    </row>
    <row r="1403" spans="1:5">
      <c r="A1403" s="94" t="s">
        <v>1944</v>
      </c>
      <c r="B1403" s="113" t="s">
        <v>1898</v>
      </c>
      <c r="C1403" s="94">
        <v>64.375</v>
      </c>
      <c r="D1403" s="92">
        <v>47</v>
      </c>
      <c r="E1403" s="93">
        <v>0.87037037037037</v>
      </c>
    </row>
    <row r="1404" spans="1:5">
      <c r="A1404" s="94" t="s">
        <v>1945</v>
      </c>
      <c r="B1404" s="113" t="s">
        <v>1898</v>
      </c>
      <c r="C1404" s="94">
        <v>64.375</v>
      </c>
      <c r="D1404" s="92">
        <v>48</v>
      </c>
      <c r="E1404" s="93">
        <v>0.888888888888889</v>
      </c>
    </row>
    <row r="1405" spans="1:5">
      <c r="A1405" s="94" t="s">
        <v>1946</v>
      </c>
      <c r="B1405" s="113" t="s">
        <v>1898</v>
      </c>
      <c r="C1405" s="94">
        <v>64.215</v>
      </c>
      <c r="D1405" s="92">
        <v>49</v>
      </c>
      <c r="E1405" s="93">
        <v>0.907407407407407</v>
      </c>
    </row>
    <row r="1406" spans="1:5">
      <c r="A1406" s="94" t="s">
        <v>1947</v>
      </c>
      <c r="B1406" s="113" t="s">
        <v>1898</v>
      </c>
      <c r="C1406" s="94">
        <v>64.165</v>
      </c>
      <c r="D1406" s="92">
        <v>50</v>
      </c>
      <c r="E1406" s="93">
        <v>0.925925925925926</v>
      </c>
    </row>
    <row r="1407" spans="1:5">
      <c r="A1407" s="94" t="s">
        <v>1948</v>
      </c>
      <c r="B1407" s="113" t="s">
        <v>1898</v>
      </c>
      <c r="C1407" s="94">
        <v>63.71</v>
      </c>
      <c r="D1407" s="92">
        <v>51</v>
      </c>
      <c r="E1407" s="93">
        <v>0.944444444444444</v>
      </c>
    </row>
    <row r="1408" spans="1:5">
      <c r="A1408" s="94" t="s">
        <v>1949</v>
      </c>
      <c r="B1408" s="113" t="s">
        <v>1898</v>
      </c>
      <c r="C1408" s="94">
        <v>63.4</v>
      </c>
      <c r="D1408" s="92">
        <v>52</v>
      </c>
      <c r="E1408" s="93">
        <v>0.962962962962963</v>
      </c>
    </row>
    <row r="1409" spans="1:5">
      <c r="A1409" s="94" t="s">
        <v>1950</v>
      </c>
      <c r="B1409" s="113" t="s">
        <v>1898</v>
      </c>
      <c r="C1409" s="94">
        <v>61.275</v>
      </c>
      <c r="D1409" s="92">
        <v>53</v>
      </c>
      <c r="E1409" s="93">
        <v>0.981481481481482</v>
      </c>
    </row>
    <row r="1410" spans="1:5">
      <c r="A1410" s="94" t="s">
        <v>1951</v>
      </c>
      <c r="B1410" s="113" t="s">
        <v>1898</v>
      </c>
      <c r="C1410" s="94">
        <v>58.575</v>
      </c>
      <c r="D1410" s="92">
        <v>54</v>
      </c>
      <c r="E1410" s="93">
        <v>1</v>
      </c>
    </row>
    <row r="1411" spans="1:5">
      <c r="A1411" s="113"/>
      <c r="B1411" s="113"/>
      <c r="C1411" s="113"/>
      <c r="D1411" s="114"/>
      <c r="E1411" s="114"/>
    </row>
    <row r="1412" spans="1:5">
      <c r="A1412" s="113" t="s">
        <v>1</v>
      </c>
      <c r="B1412" s="113" t="s">
        <v>2</v>
      </c>
      <c r="C1412" s="113" t="s">
        <v>3</v>
      </c>
      <c r="D1412" s="114" t="s">
        <v>4</v>
      </c>
      <c r="E1412" s="114" t="s">
        <v>5</v>
      </c>
    </row>
    <row r="1413" spans="1:5">
      <c r="A1413" s="94" t="s">
        <v>1952</v>
      </c>
      <c r="B1413" s="113" t="s">
        <v>1953</v>
      </c>
      <c r="C1413" s="94">
        <v>77.7</v>
      </c>
      <c r="D1413" s="92">
        <v>1</v>
      </c>
      <c r="E1413" s="93">
        <v>0.0181818181818182</v>
      </c>
    </row>
    <row r="1414" spans="1:5">
      <c r="A1414" s="94" t="s">
        <v>1033</v>
      </c>
      <c r="B1414" s="113" t="s">
        <v>1953</v>
      </c>
      <c r="C1414" s="94">
        <v>74.83</v>
      </c>
      <c r="D1414" s="92">
        <v>2</v>
      </c>
      <c r="E1414" s="93">
        <v>0.0363636363636364</v>
      </c>
    </row>
    <row r="1415" spans="1:5">
      <c r="A1415" s="94" t="s">
        <v>1954</v>
      </c>
      <c r="B1415" s="113" t="s">
        <v>1953</v>
      </c>
      <c r="C1415" s="94">
        <v>74.46</v>
      </c>
      <c r="D1415" s="92">
        <v>3</v>
      </c>
      <c r="E1415" s="93">
        <v>0.0545454545454545</v>
      </c>
    </row>
    <row r="1416" spans="1:5">
      <c r="A1416" s="94" t="s">
        <v>1955</v>
      </c>
      <c r="B1416" s="113" t="s">
        <v>1953</v>
      </c>
      <c r="C1416" s="94">
        <v>74.14</v>
      </c>
      <c r="D1416" s="92">
        <v>4</v>
      </c>
      <c r="E1416" s="93">
        <v>0.0727272727272727</v>
      </c>
    </row>
    <row r="1417" spans="1:5">
      <c r="A1417" s="94" t="s">
        <v>1956</v>
      </c>
      <c r="B1417" s="113" t="s">
        <v>1953</v>
      </c>
      <c r="C1417" s="94">
        <v>73.895</v>
      </c>
      <c r="D1417" s="92">
        <v>5</v>
      </c>
      <c r="E1417" s="93">
        <v>0.0909090909090909</v>
      </c>
    </row>
    <row r="1418" spans="1:5">
      <c r="A1418" s="128" t="s">
        <v>1957</v>
      </c>
      <c r="B1418" s="113" t="s">
        <v>1953</v>
      </c>
      <c r="C1418" s="94">
        <v>73.745</v>
      </c>
      <c r="D1418" s="92">
        <v>6</v>
      </c>
      <c r="E1418" s="93">
        <v>0.109090909090909</v>
      </c>
    </row>
    <row r="1419" spans="1:5">
      <c r="A1419" s="94" t="s">
        <v>1958</v>
      </c>
      <c r="B1419" s="113" t="s">
        <v>1953</v>
      </c>
      <c r="C1419" s="94">
        <v>72.44</v>
      </c>
      <c r="D1419" s="92">
        <v>7</v>
      </c>
      <c r="E1419" s="93">
        <v>0.127272727272727</v>
      </c>
    </row>
    <row r="1420" spans="1:5">
      <c r="A1420" s="94" t="s">
        <v>1959</v>
      </c>
      <c r="B1420" s="113" t="s">
        <v>1953</v>
      </c>
      <c r="C1420" s="94">
        <v>72.43</v>
      </c>
      <c r="D1420" s="92">
        <v>8</v>
      </c>
      <c r="E1420" s="93">
        <v>0.145454545454545</v>
      </c>
    </row>
    <row r="1421" spans="1:5">
      <c r="A1421" s="94" t="s">
        <v>1960</v>
      </c>
      <c r="B1421" s="113" t="s">
        <v>1953</v>
      </c>
      <c r="C1421" s="94">
        <v>71.115</v>
      </c>
      <c r="D1421" s="92">
        <v>9</v>
      </c>
      <c r="E1421" s="93">
        <v>0.163636363636364</v>
      </c>
    </row>
    <row r="1422" spans="1:5">
      <c r="A1422" s="94" t="s">
        <v>1961</v>
      </c>
      <c r="B1422" s="113" t="s">
        <v>1953</v>
      </c>
      <c r="C1422" s="94">
        <v>71.03</v>
      </c>
      <c r="D1422" s="92">
        <v>10</v>
      </c>
      <c r="E1422" s="93">
        <v>0.181818181818182</v>
      </c>
    </row>
    <row r="1423" spans="1:5">
      <c r="A1423" s="94" t="s">
        <v>1962</v>
      </c>
      <c r="B1423" s="113" t="s">
        <v>1953</v>
      </c>
      <c r="C1423" s="94">
        <v>70.875</v>
      </c>
      <c r="D1423" s="92">
        <v>11</v>
      </c>
      <c r="E1423" s="93">
        <v>0.2</v>
      </c>
    </row>
    <row r="1424" spans="1:5">
      <c r="A1424" s="94" t="s">
        <v>1963</v>
      </c>
      <c r="B1424" s="113" t="s">
        <v>1953</v>
      </c>
      <c r="C1424" s="94">
        <v>70.405</v>
      </c>
      <c r="D1424" s="92">
        <v>12</v>
      </c>
      <c r="E1424" s="93">
        <v>0.218181818181818</v>
      </c>
    </row>
    <row r="1425" spans="1:5">
      <c r="A1425" s="119" t="s">
        <v>1964</v>
      </c>
      <c r="B1425" s="113" t="s">
        <v>1953</v>
      </c>
      <c r="C1425" s="94">
        <v>70.195</v>
      </c>
      <c r="D1425" s="92">
        <v>13</v>
      </c>
      <c r="E1425" s="93">
        <v>0.236363636363636</v>
      </c>
    </row>
    <row r="1426" spans="1:5">
      <c r="A1426" s="94" t="s">
        <v>1965</v>
      </c>
      <c r="B1426" s="113" t="s">
        <v>1953</v>
      </c>
      <c r="C1426" s="94">
        <v>70.145</v>
      </c>
      <c r="D1426" s="92">
        <v>14</v>
      </c>
      <c r="E1426" s="93">
        <v>0.254545454545455</v>
      </c>
    </row>
    <row r="1427" spans="1:5">
      <c r="A1427" s="94" t="s">
        <v>1966</v>
      </c>
      <c r="B1427" s="113" t="s">
        <v>1953</v>
      </c>
      <c r="C1427" s="94">
        <v>69.725</v>
      </c>
      <c r="D1427" s="92">
        <v>15</v>
      </c>
      <c r="E1427" s="93">
        <v>0.272727272727273</v>
      </c>
    </row>
    <row r="1428" spans="1:5">
      <c r="A1428" s="94" t="s">
        <v>1967</v>
      </c>
      <c r="B1428" s="113" t="s">
        <v>1953</v>
      </c>
      <c r="C1428" s="94">
        <v>69.3</v>
      </c>
      <c r="D1428" s="92">
        <v>16</v>
      </c>
      <c r="E1428" s="93">
        <v>0.290909090909091</v>
      </c>
    </row>
    <row r="1429" spans="1:5">
      <c r="A1429" s="94" t="s">
        <v>1968</v>
      </c>
      <c r="B1429" s="113" t="s">
        <v>1953</v>
      </c>
      <c r="C1429" s="94">
        <v>68.73</v>
      </c>
      <c r="D1429" s="92">
        <v>17</v>
      </c>
      <c r="E1429" s="93">
        <v>0.309090909090909</v>
      </c>
    </row>
    <row r="1430" spans="1:5">
      <c r="A1430" s="94" t="s">
        <v>1969</v>
      </c>
      <c r="B1430" s="113" t="s">
        <v>1953</v>
      </c>
      <c r="C1430" s="94">
        <v>68.665</v>
      </c>
      <c r="D1430" s="92">
        <v>18</v>
      </c>
      <c r="E1430" s="93">
        <v>0.327272727272727</v>
      </c>
    </row>
    <row r="1431" spans="1:5">
      <c r="A1431" s="94" t="s">
        <v>1970</v>
      </c>
      <c r="B1431" s="113" t="s">
        <v>1953</v>
      </c>
      <c r="C1431" s="94">
        <v>68.425</v>
      </c>
      <c r="D1431" s="92">
        <v>19</v>
      </c>
      <c r="E1431" s="93">
        <v>0.345454545454545</v>
      </c>
    </row>
    <row r="1432" spans="1:5">
      <c r="A1432" s="94" t="s">
        <v>1971</v>
      </c>
      <c r="B1432" s="113" t="s">
        <v>1953</v>
      </c>
      <c r="C1432" s="94">
        <v>68.275</v>
      </c>
      <c r="D1432" s="92">
        <v>20</v>
      </c>
      <c r="E1432" s="93">
        <v>0.363636363636364</v>
      </c>
    </row>
    <row r="1433" spans="1:5">
      <c r="A1433" s="94" t="s">
        <v>1972</v>
      </c>
      <c r="B1433" s="113" t="s">
        <v>1953</v>
      </c>
      <c r="C1433" s="94">
        <v>68.185</v>
      </c>
      <c r="D1433" s="92">
        <v>21</v>
      </c>
      <c r="E1433" s="93">
        <v>0.381818181818182</v>
      </c>
    </row>
    <row r="1434" spans="1:5">
      <c r="A1434" s="94" t="s">
        <v>1973</v>
      </c>
      <c r="B1434" s="113" t="s">
        <v>1953</v>
      </c>
      <c r="C1434" s="94">
        <v>68.02</v>
      </c>
      <c r="D1434" s="92">
        <v>22</v>
      </c>
      <c r="E1434" s="93">
        <v>0.4</v>
      </c>
    </row>
    <row r="1435" spans="1:5">
      <c r="A1435" s="94" t="s">
        <v>1974</v>
      </c>
      <c r="B1435" s="113" t="s">
        <v>1953</v>
      </c>
      <c r="C1435" s="94">
        <v>67.915</v>
      </c>
      <c r="D1435" s="92">
        <v>23</v>
      </c>
      <c r="E1435" s="93">
        <v>0.418181818181818</v>
      </c>
    </row>
    <row r="1436" spans="1:5">
      <c r="A1436" s="94" t="s">
        <v>1975</v>
      </c>
      <c r="B1436" s="113" t="s">
        <v>1953</v>
      </c>
      <c r="C1436" s="94">
        <v>67.595</v>
      </c>
      <c r="D1436" s="92">
        <v>24</v>
      </c>
      <c r="E1436" s="93">
        <v>0.436363636363636</v>
      </c>
    </row>
    <row r="1437" spans="1:5">
      <c r="A1437" s="94" t="s">
        <v>1976</v>
      </c>
      <c r="B1437" s="113" t="s">
        <v>1953</v>
      </c>
      <c r="C1437" s="94">
        <v>67.585</v>
      </c>
      <c r="D1437" s="92">
        <v>25</v>
      </c>
      <c r="E1437" s="93">
        <v>0.454545454545455</v>
      </c>
    </row>
    <row r="1438" spans="1:5">
      <c r="A1438" s="94" t="s">
        <v>1977</v>
      </c>
      <c r="B1438" s="113" t="s">
        <v>1953</v>
      </c>
      <c r="C1438" s="94">
        <v>67.39</v>
      </c>
      <c r="D1438" s="92">
        <v>26</v>
      </c>
      <c r="E1438" s="93">
        <v>0.472727272727273</v>
      </c>
    </row>
    <row r="1439" spans="1:5">
      <c r="A1439" s="94" t="s">
        <v>1978</v>
      </c>
      <c r="B1439" s="113" t="s">
        <v>1953</v>
      </c>
      <c r="C1439" s="94">
        <v>67.24</v>
      </c>
      <c r="D1439" s="92">
        <v>27</v>
      </c>
      <c r="E1439" s="93">
        <v>0.490909090909091</v>
      </c>
    </row>
    <row r="1440" spans="1:5">
      <c r="A1440" s="94" t="s">
        <v>1979</v>
      </c>
      <c r="B1440" s="113" t="s">
        <v>1953</v>
      </c>
      <c r="C1440" s="94">
        <v>67.215</v>
      </c>
      <c r="D1440" s="92">
        <v>28</v>
      </c>
      <c r="E1440" s="93">
        <v>0.509090909090909</v>
      </c>
    </row>
    <row r="1441" spans="1:5">
      <c r="A1441" s="94" t="s">
        <v>1980</v>
      </c>
      <c r="B1441" s="113" t="s">
        <v>1953</v>
      </c>
      <c r="C1441" s="94">
        <v>67.195</v>
      </c>
      <c r="D1441" s="92">
        <v>29</v>
      </c>
      <c r="E1441" s="93">
        <v>0.527272727272727</v>
      </c>
    </row>
    <row r="1442" spans="1:5">
      <c r="A1442" s="94" t="s">
        <v>1981</v>
      </c>
      <c r="B1442" s="113" t="s">
        <v>1953</v>
      </c>
      <c r="C1442" s="94">
        <v>67.165</v>
      </c>
      <c r="D1442" s="92">
        <v>30</v>
      </c>
      <c r="E1442" s="93">
        <v>0.545454545454545</v>
      </c>
    </row>
    <row r="1443" spans="1:5">
      <c r="A1443" s="94" t="s">
        <v>1982</v>
      </c>
      <c r="B1443" s="113" t="s">
        <v>1953</v>
      </c>
      <c r="C1443" s="94">
        <v>67.145</v>
      </c>
      <c r="D1443" s="92">
        <v>31</v>
      </c>
      <c r="E1443" s="93">
        <v>0.563636363636364</v>
      </c>
    </row>
    <row r="1444" spans="1:5">
      <c r="A1444" s="94" t="s">
        <v>1983</v>
      </c>
      <c r="B1444" s="113" t="s">
        <v>1953</v>
      </c>
      <c r="C1444" s="94">
        <v>66.985</v>
      </c>
      <c r="D1444" s="92">
        <v>32</v>
      </c>
      <c r="E1444" s="93">
        <v>0.581818181818182</v>
      </c>
    </row>
    <row r="1445" spans="1:5">
      <c r="A1445" s="94" t="s">
        <v>1984</v>
      </c>
      <c r="B1445" s="113" t="s">
        <v>1953</v>
      </c>
      <c r="C1445" s="94">
        <v>66.95</v>
      </c>
      <c r="D1445" s="92">
        <v>33</v>
      </c>
      <c r="E1445" s="93">
        <v>0.6</v>
      </c>
    </row>
    <row r="1446" spans="1:5">
      <c r="A1446" s="94" t="s">
        <v>1985</v>
      </c>
      <c r="B1446" s="113" t="s">
        <v>1953</v>
      </c>
      <c r="C1446" s="94">
        <v>66.9</v>
      </c>
      <c r="D1446" s="92">
        <v>34</v>
      </c>
      <c r="E1446" s="93">
        <v>0.618181818181818</v>
      </c>
    </row>
    <row r="1447" spans="1:5">
      <c r="A1447" s="94" t="s">
        <v>1986</v>
      </c>
      <c r="B1447" s="113" t="s">
        <v>1953</v>
      </c>
      <c r="C1447" s="94">
        <v>66.74</v>
      </c>
      <c r="D1447" s="92">
        <v>35</v>
      </c>
      <c r="E1447" s="93">
        <v>0.636363636363636</v>
      </c>
    </row>
    <row r="1448" spans="1:5">
      <c r="A1448" s="94" t="s">
        <v>1987</v>
      </c>
      <c r="B1448" s="113" t="s">
        <v>1953</v>
      </c>
      <c r="C1448" s="94">
        <v>66.705</v>
      </c>
      <c r="D1448" s="92">
        <v>36</v>
      </c>
      <c r="E1448" s="93">
        <v>0.654545454545455</v>
      </c>
    </row>
    <row r="1449" spans="1:5">
      <c r="A1449" s="94" t="s">
        <v>1988</v>
      </c>
      <c r="B1449" s="113" t="s">
        <v>1953</v>
      </c>
      <c r="C1449" s="94">
        <v>66.66</v>
      </c>
      <c r="D1449" s="92">
        <v>37</v>
      </c>
      <c r="E1449" s="93">
        <v>0.672727272727273</v>
      </c>
    </row>
    <row r="1450" spans="1:5">
      <c r="A1450" s="94" t="s">
        <v>1989</v>
      </c>
      <c r="B1450" s="113" t="s">
        <v>1953</v>
      </c>
      <c r="C1450" s="94">
        <v>66.55</v>
      </c>
      <c r="D1450" s="92">
        <v>38</v>
      </c>
      <c r="E1450" s="93">
        <v>0.690909090909091</v>
      </c>
    </row>
    <row r="1451" spans="1:5">
      <c r="A1451" s="128" t="s">
        <v>1990</v>
      </c>
      <c r="B1451" s="113" t="s">
        <v>1953</v>
      </c>
      <c r="C1451" s="94">
        <v>66.51</v>
      </c>
      <c r="D1451" s="92">
        <v>39</v>
      </c>
      <c r="E1451" s="93">
        <v>0.709090909090909</v>
      </c>
    </row>
    <row r="1452" spans="1:5">
      <c r="A1452" s="94" t="s">
        <v>1991</v>
      </c>
      <c r="B1452" s="113" t="s">
        <v>1953</v>
      </c>
      <c r="C1452" s="94">
        <v>66.4745</v>
      </c>
      <c r="D1452" s="92">
        <v>40</v>
      </c>
      <c r="E1452" s="93">
        <v>0.727272727272727</v>
      </c>
    </row>
    <row r="1453" spans="1:5">
      <c r="A1453" s="94" t="s">
        <v>1992</v>
      </c>
      <c r="B1453" s="113" t="s">
        <v>1953</v>
      </c>
      <c r="C1453" s="94">
        <v>66.47</v>
      </c>
      <c r="D1453" s="92">
        <v>41</v>
      </c>
      <c r="E1453" s="93">
        <v>0.745454545454545</v>
      </c>
    </row>
    <row r="1454" spans="1:5">
      <c r="A1454" s="94" t="s">
        <v>1993</v>
      </c>
      <c r="B1454" s="113" t="s">
        <v>1953</v>
      </c>
      <c r="C1454" s="94">
        <v>65.95</v>
      </c>
      <c r="D1454" s="92">
        <v>42</v>
      </c>
      <c r="E1454" s="93">
        <v>0.763636363636364</v>
      </c>
    </row>
    <row r="1455" spans="1:5">
      <c r="A1455" s="94" t="s">
        <v>1994</v>
      </c>
      <c r="B1455" s="113" t="s">
        <v>1953</v>
      </c>
      <c r="C1455" s="94">
        <v>65.915</v>
      </c>
      <c r="D1455" s="92">
        <v>43</v>
      </c>
      <c r="E1455" s="93">
        <v>0.781818181818182</v>
      </c>
    </row>
    <row r="1456" spans="1:5">
      <c r="A1456" s="94" t="s">
        <v>1995</v>
      </c>
      <c r="B1456" s="113" t="s">
        <v>1953</v>
      </c>
      <c r="C1456" s="94">
        <v>65.68</v>
      </c>
      <c r="D1456" s="92">
        <v>44</v>
      </c>
      <c r="E1456" s="93">
        <v>0.8</v>
      </c>
    </row>
    <row r="1457" spans="1:5">
      <c r="A1457" s="94" t="s">
        <v>1996</v>
      </c>
      <c r="B1457" s="113" t="s">
        <v>1953</v>
      </c>
      <c r="C1457" s="94">
        <v>65.665</v>
      </c>
      <c r="D1457" s="92">
        <v>45</v>
      </c>
      <c r="E1457" s="93">
        <v>0.818181818181818</v>
      </c>
    </row>
    <row r="1458" spans="1:5">
      <c r="A1458" s="94" t="s">
        <v>1997</v>
      </c>
      <c r="B1458" s="113" t="s">
        <v>1953</v>
      </c>
      <c r="C1458" s="94">
        <v>65.1</v>
      </c>
      <c r="D1458" s="92">
        <v>46</v>
      </c>
      <c r="E1458" s="93">
        <v>0.836363636363636</v>
      </c>
    </row>
    <row r="1459" spans="1:5">
      <c r="A1459" s="94" t="s">
        <v>1998</v>
      </c>
      <c r="B1459" s="113" t="s">
        <v>1953</v>
      </c>
      <c r="C1459" s="94">
        <v>64.59</v>
      </c>
      <c r="D1459" s="92">
        <v>47</v>
      </c>
      <c r="E1459" s="93">
        <v>0.854545454545454</v>
      </c>
    </row>
    <row r="1460" spans="1:5">
      <c r="A1460" s="94" t="s">
        <v>1999</v>
      </c>
      <c r="B1460" s="113" t="s">
        <v>1953</v>
      </c>
      <c r="C1460" s="94">
        <v>64.515</v>
      </c>
      <c r="D1460" s="92">
        <v>48</v>
      </c>
      <c r="E1460" s="93">
        <v>0.872727272727273</v>
      </c>
    </row>
    <row r="1461" spans="1:5">
      <c r="A1461" s="128" t="s">
        <v>2000</v>
      </c>
      <c r="B1461" s="113" t="s">
        <v>1953</v>
      </c>
      <c r="C1461" s="94">
        <v>64.505</v>
      </c>
      <c r="D1461" s="92">
        <v>49</v>
      </c>
      <c r="E1461" s="93">
        <v>0.890909090909091</v>
      </c>
    </row>
    <row r="1462" spans="1:5">
      <c r="A1462" s="94" t="s">
        <v>2001</v>
      </c>
      <c r="B1462" s="113" t="s">
        <v>1953</v>
      </c>
      <c r="C1462" s="94">
        <v>64.465</v>
      </c>
      <c r="D1462" s="92">
        <v>50</v>
      </c>
      <c r="E1462" s="93">
        <v>0.909090909090909</v>
      </c>
    </row>
    <row r="1463" spans="1:5">
      <c r="A1463" s="94" t="s">
        <v>2002</v>
      </c>
      <c r="B1463" s="113" t="s">
        <v>1953</v>
      </c>
      <c r="C1463" s="94">
        <v>64.4</v>
      </c>
      <c r="D1463" s="92">
        <v>51</v>
      </c>
      <c r="E1463" s="93">
        <v>0.927272727272727</v>
      </c>
    </row>
    <row r="1464" spans="1:5">
      <c r="A1464" s="94" t="s">
        <v>2003</v>
      </c>
      <c r="B1464" s="113" t="s">
        <v>1953</v>
      </c>
      <c r="C1464" s="94">
        <v>63.43</v>
      </c>
      <c r="D1464" s="92">
        <v>52</v>
      </c>
      <c r="E1464" s="93">
        <v>0.945454545454545</v>
      </c>
    </row>
    <row r="1465" spans="1:5">
      <c r="A1465" s="94" t="s">
        <v>2004</v>
      </c>
      <c r="B1465" s="113" t="s">
        <v>1953</v>
      </c>
      <c r="C1465" s="94">
        <v>62.1</v>
      </c>
      <c r="D1465" s="92">
        <v>53</v>
      </c>
      <c r="E1465" s="93">
        <v>0.963636363636364</v>
      </c>
    </row>
    <row r="1466" spans="1:5">
      <c r="A1466" s="94" t="s">
        <v>2005</v>
      </c>
      <c r="B1466" s="113" t="s">
        <v>1953</v>
      </c>
      <c r="C1466" s="94">
        <v>60.55</v>
      </c>
      <c r="D1466" s="92">
        <v>54</v>
      </c>
      <c r="E1466" s="93">
        <v>0.981818181818182</v>
      </c>
    </row>
    <row r="1467" spans="1:5">
      <c r="A1467" s="94" t="s">
        <v>2006</v>
      </c>
      <c r="B1467" s="113" t="s">
        <v>1953</v>
      </c>
      <c r="C1467" s="94">
        <v>54.36</v>
      </c>
      <c r="D1467" s="92">
        <v>55</v>
      </c>
      <c r="E1467" s="93">
        <v>1</v>
      </c>
    </row>
  </sheetData>
  <mergeCells count="1">
    <mergeCell ref="A1:E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1263"/>
  <sheetViews>
    <sheetView workbookViewId="0">
      <selection activeCell="E15" sqref="E15"/>
    </sheetView>
  </sheetViews>
  <sheetFormatPr defaultColWidth="8.61666666666667" defaultRowHeight="13.5" outlineLevelCol="4"/>
  <cols>
    <col min="2" max="2" width="19.1416666666667" customWidth="1"/>
    <col min="3" max="3" width="11.9083333333333"/>
    <col min="5" max="5" width="10.7333333333333" customWidth="1"/>
  </cols>
  <sheetData>
    <row r="1" ht="18.75" spans="1:5">
      <c r="A1" s="2" t="s">
        <v>2007</v>
      </c>
      <c r="B1" s="2"/>
      <c r="C1" s="2"/>
      <c r="D1" s="2"/>
      <c r="E1" s="2"/>
    </row>
    <row r="2" spans="1:5">
      <c r="A2" s="113" t="s">
        <v>1</v>
      </c>
      <c r="B2" s="113" t="s">
        <v>2</v>
      </c>
      <c r="C2" s="113" t="s">
        <v>3</v>
      </c>
      <c r="D2" s="114" t="s">
        <v>4</v>
      </c>
      <c r="E2" s="114" t="s">
        <v>5</v>
      </c>
    </row>
    <row r="3" spans="1:5">
      <c r="A3" s="173" t="s">
        <v>2008</v>
      </c>
      <c r="B3" s="113" t="s">
        <v>2009</v>
      </c>
      <c r="C3" s="94">
        <v>83.1169230769231</v>
      </c>
      <c r="D3" s="92">
        <v>1</v>
      </c>
      <c r="E3" s="93">
        <v>0.024390243902439</v>
      </c>
    </row>
    <row r="4" spans="1:5">
      <c r="A4" s="173" t="s">
        <v>2010</v>
      </c>
      <c r="B4" s="113" t="s">
        <v>2009</v>
      </c>
      <c r="C4" s="94">
        <v>80.3953846153846</v>
      </c>
      <c r="D4" s="92">
        <v>2</v>
      </c>
      <c r="E4" s="93">
        <v>0.0487804878048781</v>
      </c>
    </row>
    <row r="5" spans="1:5">
      <c r="A5" s="173" t="s">
        <v>2011</v>
      </c>
      <c r="B5" s="113" t="s">
        <v>2009</v>
      </c>
      <c r="C5" s="94">
        <v>78.9738461538462</v>
      </c>
      <c r="D5" s="92">
        <v>3</v>
      </c>
      <c r="E5" s="93">
        <v>0.0731707317073171</v>
      </c>
    </row>
    <row r="6" spans="1:5">
      <c r="A6" s="173" t="s">
        <v>2012</v>
      </c>
      <c r="B6" s="113" t="s">
        <v>2009</v>
      </c>
      <c r="C6" s="94">
        <v>78.6446153846154</v>
      </c>
      <c r="D6" s="92">
        <v>4</v>
      </c>
      <c r="E6" s="93">
        <v>0.0975609756097561</v>
      </c>
    </row>
    <row r="7" spans="1:5">
      <c r="A7" s="173" t="s">
        <v>2013</v>
      </c>
      <c r="B7" s="113" t="s">
        <v>2009</v>
      </c>
      <c r="C7" s="94">
        <v>78.5707692307692</v>
      </c>
      <c r="D7" s="92">
        <v>5</v>
      </c>
      <c r="E7" s="93">
        <v>0.121951219512195</v>
      </c>
    </row>
    <row r="8" spans="1:5">
      <c r="A8" s="173" t="s">
        <v>2014</v>
      </c>
      <c r="B8" s="113" t="s">
        <v>2009</v>
      </c>
      <c r="C8" s="94">
        <v>78.2446153846154</v>
      </c>
      <c r="D8" s="92">
        <v>6</v>
      </c>
      <c r="E8" s="93">
        <v>0.146341463414634</v>
      </c>
    </row>
    <row r="9" spans="1:5">
      <c r="A9" s="173" t="s">
        <v>2015</v>
      </c>
      <c r="B9" s="113" t="s">
        <v>2009</v>
      </c>
      <c r="C9" s="94">
        <v>75.7984615384616</v>
      </c>
      <c r="D9" s="92">
        <v>7</v>
      </c>
      <c r="E9" s="93">
        <v>0.170731707317073</v>
      </c>
    </row>
    <row r="10" spans="1:5">
      <c r="A10" s="173" t="s">
        <v>2016</v>
      </c>
      <c r="B10" s="113" t="s">
        <v>2009</v>
      </c>
      <c r="C10" s="94">
        <v>75.7076923076923</v>
      </c>
      <c r="D10" s="92">
        <v>8</v>
      </c>
      <c r="E10" s="93">
        <v>0.195121951219512</v>
      </c>
    </row>
    <row r="11" spans="1:5">
      <c r="A11" s="173" t="s">
        <v>2017</v>
      </c>
      <c r="B11" s="113" t="s">
        <v>2009</v>
      </c>
      <c r="C11" s="94">
        <v>75.1169230769231</v>
      </c>
      <c r="D11" s="92">
        <v>9</v>
      </c>
      <c r="E11" s="93">
        <v>0.219512195121951</v>
      </c>
    </row>
    <row r="12" spans="1:5">
      <c r="A12" s="173" t="s">
        <v>2018</v>
      </c>
      <c r="B12" s="113" t="s">
        <v>2009</v>
      </c>
      <c r="C12" s="94">
        <v>75.1015384615385</v>
      </c>
      <c r="D12" s="92">
        <v>10</v>
      </c>
      <c r="E12" s="93">
        <v>0.24390243902439</v>
      </c>
    </row>
    <row r="13" spans="1:5">
      <c r="A13" s="173" t="s">
        <v>855</v>
      </c>
      <c r="B13" s="113" t="s">
        <v>2009</v>
      </c>
      <c r="C13" s="94">
        <v>75</v>
      </c>
      <c r="D13" s="92">
        <v>11</v>
      </c>
      <c r="E13" s="93">
        <v>0.268292682926829</v>
      </c>
    </row>
    <row r="14" spans="1:5">
      <c r="A14" s="173" t="s">
        <v>2019</v>
      </c>
      <c r="B14" s="113" t="s">
        <v>2009</v>
      </c>
      <c r="C14" s="94">
        <v>74.8553846153846</v>
      </c>
      <c r="D14" s="92">
        <v>12</v>
      </c>
      <c r="E14" s="93">
        <v>0.292682926829268</v>
      </c>
    </row>
    <row r="15" spans="1:5">
      <c r="A15" s="173" t="s">
        <v>775</v>
      </c>
      <c r="B15" s="113" t="s">
        <v>2009</v>
      </c>
      <c r="C15" s="94">
        <v>74.7538461538462</v>
      </c>
      <c r="D15" s="92">
        <v>13</v>
      </c>
      <c r="E15" s="93">
        <v>0.317073170731707</v>
      </c>
    </row>
    <row r="16" spans="1:5">
      <c r="A16" s="173" t="s">
        <v>2020</v>
      </c>
      <c r="B16" s="113" t="s">
        <v>2009</v>
      </c>
      <c r="C16" s="94">
        <v>73.9984615384615</v>
      </c>
      <c r="D16" s="92">
        <v>14</v>
      </c>
      <c r="E16" s="93">
        <v>0.341463414634146</v>
      </c>
    </row>
    <row r="17" spans="1:5">
      <c r="A17" s="173" t="s">
        <v>2021</v>
      </c>
      <c r="B17" s="113" t="s">
        <v>2009</v>
      </c>
      <c r="C17" s="94">
        <v>73.3953846153846</v>
      </c>
      <c r="D17" s="92">
        <v>15</v>
      </c>
      <c r="E17" s="93">
        <v>0.365853658536585</v>
      </c>
    </row>
    <row r="18" spans="1:5">
      <c r="A18" s="173" t="s">
        <v>2022</v>
      </c>
      <c r="B18" s="113" t="s">
        <v>2009</v>
      </c>
      <c r="C18" s="94">
        <v>73.1</v>
      </c>
      <c r="D18" s="92">
        <v>16</v>
      </c>
      <c r="E18" s="93">
        <v>0.390243902439024</v>
      </c>
    </row>
    <row r="19" spans="1:5">
      <c r="A19" s="173" t="s">
        <v>2023</v>
      </c>
      <c r="B19" s="113" t="s">
        <v>2009</v>
      </c>
      <c r="C19" s="94">
        <v>72.9938461538461</v>
      </c>
      <c r="D19" s="92">
        <v>17</v>
      </c>
      <c r="E19" s="93">
        <v>0.414634146341463</v>
      </c>
    </row>
    <row r="20" spans="1:5">
      <c r="A20" s="173" t="s">
        <v>2024</v>
      </c>
      <c r="B20" s="113" t="s">
        <v>2009</v>
      </c>
      <c r="C20" s="94">
        <v>72.5307692307692</v>
      </c>
      <c r="D20" s="92">
        <v>18</v>
      </c>
      <c r="E20" s="93">
        <v>0.439024390243902</v>
      </c>
    </row>
    <row r="21" spans="1:5">
      <c r="A21" s="173" t="s">
        <v>2025</v>
      </c>
      <c r="B21" s="113" t="s">
        <v>2009</v>
      </c>
      <c r="C21" s="94">
        <v>72.4676923076923</v>
      </c>
      <c r="D21" s="92">
        <v>19</v>
      </c>
      <c r="E21" s="93">
        <v>0.463414634146341</v>
      </c>
    </row>
    <row r="22" spans="1:5">
      <c r="A22" s="173" t="s">
        <v>2026</v>
      </c>
      <c r="B22" s="113" t="s">
        <v>2009</v>
      </c>
      <c r="C22" s="94">
        <v>72.1292307692308</v>
      </c>
      <c r="D22" s="92">
        <v>20</v>
      </c>
      <c r="E22" s="93">
        <v>0.48780487804878</v>
      </c>
    </row>
    <row r="23" spans="1:5">
      <c r="A23" s="173" t="s">
        <v>2027</v>
      </c>
      <c r="B23" s="113" t="s">
        <v>2009</v>
      </c>
      <c r="C23" s="94">
        <v>71.8153846153846</v>
      </c>
      <c r="D23" s="92">
        <v>21</v>
      </c>
      <c r="E23" s="93">
        <v>0.51219512195122</v>
      </c>
    </row>
    <row r="24" spans="1:5">
      <c r="A24" s="173" t="s">
        <v>2028</v>
      </c>
      <c r="B24" s="113" t="s">
        <v>2009</v>
      </c>
      <c r="C24" s="94">
        <v>71.3907692307692</v>
      </c>
      <c r="D24" s="92">
        <v>22</v>
      </c>
      <c r="E24" s="93">
        <v>0.536585365853659</v>
      </c>
    </row>
    <row r="25" spans="1:5">
      <c r="A25" s="173" t="s">
        <v>2029</v>
      </c>
      <c r="B25" s="113" t="s">
        <v>2009</v>
      </c>
      <c r="C25" s="94">
        <v>71.3753846153846</v>
      </c>
      <c r="D25" s="92">
        <v>23</v>
      </c>
      <c r="E25" s="93">
        <v>0.560975609756098</v>
      </c>
    </row>
    <row r="26" spans="1:5">
      <c r="A26" s="173" t="s">
        <v>2030</v>
      </c>
      <c r="B26" s="113" t="s">
        <v>2009</v>
      </c>
      <c r="C26" s="94">
        <v>71.2415384615385</v>
      </c>
      <c r="D26" s="92">
        <v>24</v>
      </c>
      <c r="E26" s="93">
        <v>0.585365853658537</v>
      </c>
    </row>
    <row r="27" spans="1:5">
      <c r="A27" s="173" t="s">
        <v>2031</v>
      </c>
      <c r="B27" s="113" t="s">
        <v>2009</v>
      </c>
      <c r="C27" s="94">
        <v>71.2338461538462</v>
      </c>
      <c r="D27" s="92">
        <v>25</v>
      </c>
      <c r="E27" s="93">
        <v>0.609756097560976</v>
      </c>
    </row>
    <row r="28" spans="1:5">
      <c r="A28" s="173" t="s">
        <v>2032</v>
      </c>
      <c r="B28" s="113" t="s">
        <v>2009</v>
      </c>
      <c r="C28" s="94">
        <v>71.2</v>
      </c>
      <c r="D28" s="92">
        <v>26</v>
      </c>
      <c r="E28" s="93">
        <v>0.634146341463415</v>
      </c>
    </row>
    <row r="29" spans="1:5">
      <c r="A29" s="173" t="s">
        <v>2033</v>
      </c>
      <c r="B29" s="113" t="s">
        <v>2009</v>
      </c>
      <c r="C29" s="94">
        <v>71.0046153846154</v>
      </c>
      <c r="D29" s="92">
        <v>27</v>
      </c>
      <c r="E29" s="93">
        <v>0.658536585365854</v>
      </c>
    </row>
    <row r="30" spans="1:5">
      <c r="A30" s="173" t="s">
        <v>2034</v>
      </c>
      <c r="B30" s="113" t="s">
        <v>2009</v>
      </c>
      <c r="C30" s="94">
        <v>70.9753846153846</v>
      </c>
      <c r="D30" s="92">
        <v>28</v>
      </c>
      <c r="E30" s="93">
        <v>0.682926829268293</v>
      </c>
    </row>
    <row r="31" spans="1:5">
      <c r="A31" s="173" t="s">
        <v>2035</v>
      </c>
      <c r="B31" s="113" t="s">
        <v>2009</v>
      </c>
      <c r="C31" s="94">
        <v>70.8461538461539</v>
      </c>
      <c r="D31" s="92">
        <v>29</v>
      </c>
      <c r="E31" s="93">
        <v>0.707317073170732</v>
      </c>
    </row>
    <row r="32" spans="1:5">
      <c r="A32" s="173" t="s">
        <v>2036</v>
      </c>
      <c r="B32" s="113" t="s">
        <v>2009</v>
      </c>
      <c r="C32" s="94">
        <v>70.8</v>
      </c>
      <c r="D32" s="92">
        <v>30</v>
      </c>
      <c r="E32" s="93">
        <v>0.731707317073171</v>
      </c>
    </row>
    <row r="33" spans="1:5">
      <c r="A33" s="173" t="s">
        <v>2037</v>
      </c>
      <c r="B33" s="113" t="s">
        <v>2009</v>
      </c>
      <c r="C33" s="94">
        <v>70.2769230769231</v>
      </c>
      <c r="D33" s="92">
        <v>31</v>
      </c>
      <c r="E33" s="93">
        <v>0.75609756097561</v>
      </c>
    </row>
    <row r="34" spans="1:5">
      <c r="A34" s="173" t="s">
        <v>2038</v>
      </c>
      <c r="B34" s="113" t="s">
        <v>2009</v>
      </c>
      <c r="C34" s="94">
        <v>70.16</v>
      </c>
      <c r="D34" s="92">
        <v>32</v>
      </c>
      <c r="E34" s="93">
        <v>0.780487804878049</v>
      </c>
    </row>
    <row r="35" spans="1:5">
      <c r="A35" s="173" t="s">
        <v>2039</v>
      </c>
      <c r="B35" s="113" t="s">
        <v>2009</v>
      </c>
      <c r="C35" s="94">
        <v>69.7307692307692</v>
      </c>
      <c r="D35" s="92">
        <v>33</v>
      </c>
      <c r="E35" s="93">
        <v>0.804878048780488</v>
      </c>
    </row>
    <row r="36" spans="1:5">
      <c r="A36" s="173" t="s">
        <v>2040</v>
      </c>
      <c r="B36" s="113" t="s">
        <v>2009</v>
      </c>
      <c r="C36" s="94">
        <v>69.6907692307692</v>
      </c>
      <c r="D36" s="92">
        <v>34</v>
      </c>
      <c r="E36" s="93">
        <v>0.829268292682927</v>
      </c>
    </row>
    <row r="37" spans="1:5">
      <c r="A37" s="173" t="s">
        <v>2041</v>
      </c>
      <c r="B37" s="113" t="s">
        <v>2009</v>
      </c>
      <c r="C37" s="94">
        <v>69.3</v>
      </c>
      <c r="D37" s="92">
        <v>35</v>
      </c>
      <c r="E37" s="93">
        <v>0.853658536585366</v>
      </c>
    </row>
    <row r="38" spans="1:5">
      <c r="A38" s="173" t="s">
        <v>2042</v>
      </c>
      <c r="B38" s="113" t="s">
        <v>2009</v>
      </c>
      <c r="C38" s="94">
        <v>68.9523076923077</v>
      </c>
      <c r="D38" s="92">
        <v>36</v>
      </c>
      <c r="E38" s="93">
        <v>0.878048780487805</v>
      </c>
    </row>
    <row r="39" spans="1:5">
      <c r="A39" s="173" t="s">
        <v>2043</v>
      </c>
      <c r="B39" s="113" t="s">
        <v>2009</v>
      </c>
      <c r="C39" s="94">
        <v>68.9461538461538</v>
      </c>
      <c r="D39" s="92">
        <v>37</v>
      </c>
      <c r="E39" s="93">
        <v>0.902439024390244</v>
      </c>
    </row>
    <row r="40" spans="1:5">
      <c r="A40" s="173" t="s">
        <v>2044</v>
      </c>
      <c r="B40" s="113" t="s">
        <v>2009</v>
      </c>
      <c r="C40" s="94">
        <v>68.6815384615385</v>
      </c>
      <c r="D40" s="92">
        <v>38</v>
      </c>
      <c r="E40" s="93">
        <v>0.926829268292683</v>
      </c>
    </row>
    <row r="41" spans="1:5">
      <c r="A41" s="173" t="s">
        <v>2045</v>
      </c>
      <c r="B41" s="113" t="s">
        <v>2009</v>
      </c>
      <c r="C41" s="94">
        <v>65.8415384615385</v>
      </c>
      <c r="D41" s="92">
        <v>39</v>
      </c>
      <c r="E41" s="93">
        <v>0.951219512195122</v>
      </c>
    </row>
    <row r="42" spans="1:5">
      <c r="A42" s="173" t="s">
        <v>2046</v>
      </c>
      <c r="B42" s="113" t="s">
        <v>2009</v>
      </c>
      <c r="C42" s="94">
        <v>64.7892307692308</v>
      </c>
      <c r="D42" s="92">
        <v>40</v>
      </c>
      <c r="E42" s="93">
        <v>0.975609756097561</v>
      </c>
    </row>
    <row r="43" spans="1:5">
      <c r="A43" s="173" t="s">
        <v>2047</v>
      </c>
      <c r="B43" s="113" t="s">
        <v>2009</v>
      </c>
      <c r="C43" s="94">
        <v>63.8553846153846</v>
      </c>
      <c r="D43" s="92">
        <v>41</v>
      </c>
      <c r="E43" s="93">
        <v>1</v>
      </c>
    </row>
    <row r="44" spans="1:5">
      <c r="A44" s="174"/>
      <c r="B44" s="174"/>
      <c r="C44" s="174"/>
      <c r="D44" s="175"/>
      <c r="E44" s="175"/>
    </row>
    <row r="45" spans="1:5">
      <c r="A45" s="113" t="s">
        <v>1</v>
      </c>
      <c r="B45" s="113" t="s">
        <v>2</v>
      </c>
      <c r="C45" s="113" t="s">
        <v>3</v>
      </c>
      <c r="D45" s="114" t="s">
        <v>4</v>
      </c>
      <c r="E45" s="114" t="s">
        <v>5</v>
      </c>
    </row>
    <row r="46" spans="1:5">
      <c r="A46" s="94" t="s">
        <v>2048</v>
      </c>
      <c r="B46" s="113" t="s">
        <v>2049</v>
      </c>
      <c r="C46" s="94">
        <v>90.489</v>
      </c>
      <c r="D46" s="92">
        <v>1</v>
      </c>
      <c r="E46" s="176">
        <v>0.0833333333333333</v>
      </c>
    </row>
    <row r="47" spans="1:5">
      <c r="A47" s="94" t="s">
        <v>2050</v>
      </c>
      <c r="B47" s="113" t="s">
        <v>2049</v>
      </c>
      <c r="C47" s="94">
        <v>87.1255</v>
      </c>
      <c r="D47" s="92">
        <v>2</v>
      </c>
      <c r="E47" s="176">
        <v>0.166666666666667</v>
      </c>
    </row>
    <row r="48" spans="1:5">
      <c r="A48" s="94" t="s">
        <v>2051</v>
      </c>
      <c r="B48" s="113" t="s">
        <v>2049</v>
      </c>
      <c r="C48" s="94">
        <v>82.8465</v>
      </c>
      <c r="D48" s="92">
        <v>3</v>
      </c>
      <c r="E48" s="176">
        <v>0.25</v>
      </c>
    </row>
    <row r="49" spans="1:5">
      <c r="A49" s="94" t="s">
        <v>2052</v>
      </c>
      <c r="B49" s="113" t="s">
        <v>2049</v>
      </c>
      <c r="C49" s="94">
        <v>80.8255</v>
      </c>
      <c r="D49" s="92">
        <v>4</v>
      </c>
      <c r="E49" s="176">
        <v>0.333333333333333</v>
      </c>
    </row>
    <row r="50" spans="1:5">
      <c r="A50" s="94" t="s">
        <v>2053</v>
      </c>
      <c r="B50" s="113" t="s">
        <v>2049</v>
      </c>
      <c r="C50" s="94">
        <v>80.62</v>
      </c>
      <c r="D50" s="92">
        <v>5</v>
      </c>
      <c r="E50" s="176">
        <v>0.416666666666667</v>
      </c>
    </row>
    <row r="51" spans="1:5">
      <c r="A51" s="94" t="s">
        <v>2054</v>
      </c>
      <c r="B51" s="113" t="s">
        <v>2049</v>
      </c>
      <c r="C51" s="94">
        <v>79.04</v>
      </c>
      <c r="D51" s="92">
        <v>6</v>
      </c>
      <c r="E51" s="176">
        <v>0.5</v>
      </c>
    </row>
    <row r="52" spans="1:5">
      <c r="A52" s="94" t="s">
        <v>2055</v>
      </c>
      <c r="B52" s="113" t="s">
        <v>2049</v>
      </c>
      <c r="C52" s="94">
        <v>79.0235</v>
      </c>
      <c r="D52" s="92">
        <v>7</v>
      </c>
      <c r="E52" s="176">
        <v>0.583333333333333</v>
      </c>
    </row>
    <row r="53" spans="1:5">
      <c r="A53" s="94" t="s">
        <v>2056</v>
      </c>
      <c r="B53" s="113" t="s">
        <v>2049</v>
      </c>
      <c r="C53" s="94">
        <v>77.671</v>
      </c>
      <c r="D53" s="92">
        <v>8</v>
      </c>
      <c r="E53" s="176">
        <v>0.666666666666667</v>
      </c>
    </row>
    <row r="54" spans="1:5">
      <c r="A54" s="94" t="s">
        <v>2057</v>
      </c>
      <c r="B54" s="113" t="s">
        <v>2049</v>
      </c>
      <c r="C54" s="94">
        <v>77.5375</v>
      </c>
      <c r="D54" s="92">
        <v>9</v>
      </c>
      <c r="E54" s="176">
        <v>0.75</v>
      </c>
    </row>
    <row r="55" spans="1:5">
      <c r="A55" s="94" t="s">
        <v>2058</v>
      </c>
      <c r="B55" s="113" t="s">
        <v>2049</v>
      </c>
      <c r="C55" s="94">
        <v>76.4075</v>
      </c>
      <c r="D55" s="92">
        <v>10</v>
      </c>
      <c r="E55" s="176">
        <v>0.833333333333333</v>
      </c>
    </row>
    <row r="56" spans="1:5">
      <c r="A56" s="94" t="s">
        <v>2059</v>
      </c>
      <c r="B56" s="113" t="s">
        <v>2049</v>
      </c>
      <c r="C56" s="94">
        <v>74.6965</v>
      </c>
      <c r="D56" s="92">
        <v>11</v>
      </c>
      <c r="E56" s="176">
        <v>0.916666666666667</v>
      </c>
    </row>
    <row r="57" spans="1:5">
      <c r="A57" s="94" t="s">
        <v>2060</v>
      </c>
      <c r="B57" s="113" t="s">
        <v>2049</v>
      </c>
      <c r="C57" s="94">
        <v>73.31</v>
      </c>
      <c r="D57" s="92">
        <v>12</v>
      </c>
      <c r="E57" s="176">
        <v>1</v>
      </c>
    </row>
    <row r="58" spans="1:5">
      <c r="A58" s="174"/>
      <c r="B58" s="174"/>
      <c r="C58" s="174"/>
      <c r="D58" s="175"/>
      <c r="E58" s="175"/>
    </row>
    <row r="59" spans="1:5">
      <c r="A59" s="113" t="s">
        <v>1</v>
      </c>
      <c r="B59" s="113" t="s">
        <v>2</v>
      </c>
      <c r="C59" s="113" t="s">
        <v>3</v>
      </c>
      <c r="D59" s="114" t="s">
        <v>4</v>
      </c>
      <c r="E59" s="114" t="s">
        <v>5</v>
      </c>
    </row>
    <row r="60" spans="1:5">
      <c r="A60" s="94" t="s">
        <v>2061</v>
      </c>
      <c r="B60" s="113" t="s">
        <v>2062</v>
      </c>
      <c r="C60" s="94">
        <v>85.45</v>
      </c>
      <c r="D60" s="92">
        <v>1</v>
      </c>
      <c r="E60" s="176">
        <v>0.0555555555555556</v>
      </c>
    </row>
    <row r="61" spans="1:5">
      <c r="A61" s="94" t="s">
        <v>2063</v>
      </c>
      <c r="B61" s="113" t="s">
        <v>2062</v>
      </c>
      <c r="C61" s="94">
        <v>80.3418181818182</v>
      </c>
      <c r="D61" s="92">
        <v>2</v>
      </c>
      <c r="E61" s="176">
        <v>0.111111111111111</v>
      </c>
    </row>
    <row r="62" spans="1:5">
      <c r="A62" s="94" t="s">
        <v>2064</v>
      </c>
      <c r="B62" s="113" t="s">
        <v>2062</v>
      </c>
      <c r="C62" s="94">
        <v>79.2072727272727</v>
      </c>
      <c r="D62" s="92">
        <v>3</v>
      </c>
      <c r="E62" s="176">
        <v>0.166666666666667</v>
      </c>
    </row>
    <row r="63" spans="1:5">
      <c r="A63" s="94" t="s">
        <v>2065</v>
      </c>
      <c r="B63" s="113" t="s">
        <v>2062</v>
      </c>
      <c r="C63" s="94">
        <v>78.1618181818182</v>
      </c>
      <c r="D63" s="92">
        <v>4</v>
      </c>
      <c r="E63" s="176">
        <v>0.222222222222222</v>
      </c>
    </row>
    <row r="64" spans="1:5">
      <c r="A64" s="94" t="s">
        <v>2066</v>
      </c>
      <c r="B64" s="113" t="s">
        <v>2062</v>
      </c>
      <c r="C64" s="94">
        <v>78.1136363636364</v>
      </c>
      <c r="D64" s="92">
        <v>5</v>
      </c>
      <c r="E64" s="176">
        <v>0.277777777777778</v>
      </c>
    </row>
    <row r="65" spans="1:5">
      <c r="A65" s="94" t="s">
        <v>2067</v>
      </c>
      <c r="B65" s="113" t="s">
        <v>2062</v>
      </c>
      <c r="C65" s="94">
        <v>77.7409090909091</v>
      </c>
      <c r="D65" s="92">
        <v>6</v>
      </c>
      <c r="E65" s="176">
        <v>0.333333333333333</v>
      </c>
    </row>
    <row r="66" spans="1:5">
      <c r="A66" s="94" t="s">
        <v>2068</v>
      </c>
      <c r="B66" s="113" t="s">
        <v>2062</v>
      </c>
      <c r="C66" s="94">
        <v>77.5509090909091</v>
      </c>
      <c r="D66" s="92">
        <v>7</v>
      </c>
      <c r="E66" s="176">
        <v>0.388888888888889</v>
      </c>
    </row>
    <row r="67" spans="1:5">
      <c r="A67" s="94" t="s">
        <v>2069</v>
      </c>
      <c r="B67" s="113" t="s">
        <v>2062</v>
      </c>
      <c r="C67" s="94">
        <v>76.3981818181818</v>
      </c>
      <c r="D67" s="92">
        <v>8</v>
      </c>
      <c r="E67" s="176">
        <v>0.444444444444444</v>
      </c>
    </row>
    <row r="68" spans="1:5">
      <c r="A68" s="94" t="s">
        <v>2070</v>
      </c>
      <c r="B68" s="113" t="s">
        <v>2062</v>
      </c>
      <c r="C68" s="94">
        <v>76.01</v>
      </c>
      <c r="D68" s="92">
        <v>9</v>
      </c>
      <c r="E68" s="176">
        <v>0.5</v>
      </c>
    </row>
    <row r="69" spans="1:5">
      <c r="A69" s="94" t="s">
        <v>2071</v>
      </c>
      <c r="B69" s="113" t="s">
        <v>2062</v>
      </c>
      <c r="C69" s="94">
        <v>75.5345454545455</v>
      </c>
      <c r="D69" s="92">
        <v>10</v>
      </c>
      <c r="E69" s="176">
        <v>0.555555555555556</v>
      </c>
    </row>
    <row r="70" spans="1:5">
      <c r="A70" s="94" t="s">
        <v>2072</v>
      </c>
      <c r="B70" s="113" t="s">
        <v>2062</v>
      </c>
      <c r="C70" s="94">
        <v>74.7527272727273</v>
      </c>
      <c r="D70" s="92">
        <v>11</v>
      </c>
      <c r="E70" s="176">
        <v>0.611111111111111</v>
      </c>
    </row>
    <row r="71" spans="1:5">
      <c r="A71" s="94" t="s">
        <v>2073</v>
      </c>
      <c r="B71" s="113" t="s">
        <v>2062</v>
      </c>
      <c r="C71" s="94">
        <v>73.9327272727273</v>
      </c>
      <c r="D71" s="92">
        <v>12</v>
      </c>
      <c r="E71" s="176">
        <v>0.666666666666667</v>
      </c>
    </row>
    <row r="72" spans="1:5">
      <c r="A72" s="94" t="s">
        <v>2074</v>
      </c>
      <c r="B72" s="113" t="s">
        <v>2062</v>
      </c>
      <c r="C72" s="94">
        <v>73.8418181818182</v>
      </c>
      <c r="D72" s="92">
        <v>13</v>
      </c>
      <c r="E72" s="176">
        <v>0.722222222222222</v>
      </c>
    </row>
    <row r="73" spans="1:5">
      <c r="A73" s="94" t="s">
        <v>2075</v>
      </c>
      <c r="B73" s="113" t="s">
        <v>2062</v>
      </c>
      <c r="C73" s="94">
        <v>73.5709090909091</v>
      </c>
      <c r="D73" s="92">
        <v>14</v>
      </c>
      <c r="E73" s="176">
        <v>0.777777777777778</v>
      </c>
    </row>
    <row r="74" spans="1:5">
      <c r="A74" s="94" t="s">
        <v>2076</v>
      </c>
      <c r="B74" s="113" t="s">
        <v>2062</v>
      </c>
      <c r="C74" s="94">
        <v>71.4909090909091</v>
      </c>
      <c r="D74" s="92">
        <v>15</v>
      </c>
      <c r="E74" s="176">
        <v>0.833333333333333</v>
      </c>
    </row>
    <row r="75" spans="1:5">
      <c r="A75" s="94" t="s">
        <v>2077</v>
      </c>
      <c r="B75" s="113" t="s">
        <v>2062</v>
      </c>
      <c r="C75" s="94">
        <v>68.7545454545455</v>
      </c>
      <c r="D75" s="92">
        <v>16</v>
      </c>
      <c r="E75" s="176">
        <v>0.888888888888889</v>
      </c>
    </row>
    <row r="76" spans="1:5">
      <c r="A76" s="94" t="s">
        <v>2078</v>
      </c>
      <c r="B76" s="113" t="s">
        <v>2062</v>
      </c>
      <c r="C76" s="94">
        <v>68.7054545454545</v>
      </c>
      <c r="D76" s="92">
        <v>17</v>
      </c>
      <c r="E76" s="176">
        <v>0.944444444444444</v>
      </c>
    </row>
    <row r="77" spans="1:5">
      <c r="A77" s="146" t="s">
        <v>2079</v>
      </c>
      <c r="B77" s="113" t="s">
        <v>2062</v>
      </c>
      <c r="C77" s="94">
        <v>53.1272727272727</v>
      </c>
      <c r="D77" s="92">
        <v>18</v>
      </c>
      <c r="E77" s="176">
        <v>1</v>
      </c>
    </row>
    <row r="78" spans="1:5">
      <c r="A78" s="174"/>
      <c r="B78" s="174"/>
      <c r="C78" s="174"/>
      <c r="D78" s="175"/>
      <c r="E78" s="175"/>
    </row>
    <row r="79" spans="1:5">
      <c r="A79" s="113" t="s">
        <v>1</v>
      </c>
      <c r="B79" s="113" t="s">
        <v>2</v>
      </c>
      <c r="C79" s="113" t="s">
        <v>3</v>
      </c>
      <c r="D79" s="114" t="s">
        <v>4</v>
      </c>
      <c r="E79" s="114" t="s">
        <v>5</v>
      </c>
    </row>
    <row r="80" spans="1:5">
      <c r="A80" s="177" t="s">
        <v>2080</v>
      </c>
      <c r="B80" s="178" t="s">
        <v>2081</v>
      </c>
      <c r="C80" s="94">
        <v>74.1216666666666</v>
      </c>
      <c r="D80" s="92">
        <v>1</v>
      </c>
      <c r="E80" s="93">
        <v>0.04</v>
      </c>
    </row>
    <row r="81" spans="1:5">
      <c r="A81" s="177" t="s">
        <v>2082</v>
      </c>
      <c r="B81" s="178" t="s">
        <v>2081</v>
      </c>
      <c r="C81" s="94">
        <v>73.5666666666667</v>
      </c>
      <c r="D81" s="92">
        <v>2</v>
      </c>
      <c r="E81" s="93">
        <v>0.08</v>
      </c>
    </row>
    <row r="82" spans="1:5">
      <c r="A82" s="177" t="s">
        <v>2083</v>
      </c>
      <c r="B82" s="178" t="s">
        <v>2081</v>
      </c>
      <c r="C82" s="94">
        <v>72.4916666666667</v>
      </c>
      <c r="D82" s="92">
        <v>3</v>
      </c>
      <c r="E82" s="93">
        <v>0.12</v>
      </c>
    </row>
    <row r="83" spans="1:5">
      <c r="A83" s="177" t="s">
        <v>2084</v>
      </c>
      <c r="B83" s="178" t="s">
        <v>2081</v>
      </c>
      <c r="C83" s="94">
        <v>71.8333333333333</v>
      </c>
      <c r="D83" s="92">
        <v>4</v>
      </c>
      <c r="E83" s="93">
        <v>0.16</v>
      </c>
    </row>
    <row r="84" spans="1:5">
      <c r="A84" s="177" t="s">
        <v>2085</v>
      </c>
      <c r="B84" s="178" t="s">
        <v>2081</v>
      </c>
      <c r="C84" s="94">
        <v>71.825</v>
      </c>
      <c r="D84" s="92">
        <v>5</v>
      </c>
      <c r="E84" s="93">
        <v>0.2</v>
      </c>
    </row>
    <row r="85" spans="1:5">
      <c r="A85" s="177" t="s">
        <v>2086</v>
      </c>
      <c r="B85" s="178" t="s">
        <v>2081</v>
      </c>
      <c r="C85" s="94">
        <v>71.8133333333334</v>
      </c>
      <c r="D85" s="92">
        <v>6</v>
      </c>
      <c r="E85" s="93">
        <v>0.24</v>
      </c>
    </row>
    <row r="86" spans="1:5">
      <c r="A86" s="177" t="s">
        <v>2087</v>
      </c>
      <c r="B86" s="178" t="s">
        <v>2081</v>
      </c>
      <c r="C86" s="94">
        <v>71.4583333333334</v>
      </c>
      <c r="D86" s="92">
        <v>7</v>
      </c>
      <c r="E86" s="93">
        <v>0.28</v>
      </c>
    </row>
    <row r="87" spans="1:5">
      <c r="A87" s="177" t="s">
        <v>2088</v>
      </c>
      <c r="B87" s="178" t="s">
        <v>2081</v>
      </c>
      <c r="C87" s="94">
        <v>71.3583333333333</v>
      </c>
      <c r="D87" s="92">
        <v>8</v>
      </c>
      <c r="E87" s="93">
        <v>0.32</v>
      </c>
    </row>
    <row r="88" spans="1:5">
      <c r="A88" s="177" t="s">
        <v>2089</v>
      </c>
      <c r="B88" s="178" t="s">
        <v>2081</v>
      </c>
      <c r="C88" s="94">
        <v>71.3383333333334</v>
      </c>
      <c r="D88" s="92">
        <v>9</v>
      </c>
      <c r="E88" s="93">
        <v>0.36</v>
      </c>
    </row>
    <row r="89" spans="1:5">
      <c r="A89" s="177" t="s">
        <v>2090</v>
      </c>
      <c r="B89" s="178" t="s">
        <v>2081</v>
      </c>
      <c r="C89" s="94">
        <v>71.225</v>
      </c>
      <c r="D89" s="92">
        <v>10</v>
      </c>
      <c r="E89" s="93">
        <v>0.4</v>
      </c>
    </row>
    <row r="90" spans="1:5">
      <c r="A90" s="177" t="s">
        <v>2091</v>
      </c>
      <c r="B90" s="178" t="s">
        <v>2081</v>
      </c>
      <c r="C90" s="94">
        <v>70.93</v>
      </c>
      <c r="D90" s="92">
        <v>11</v>
      </c>
      <c r="E90" s="93">
        <v>0.44</v>
      </c>
    </row>
    <row r="91" spans="1:5">
      <c r="A91" s="177" t="s">
        <v>2092</v>
      </c>
      <c r="B91" s="178" t="s">
        <v>2081</v>
      </c>
      <c r="C91" s="94">
        <v>70.8666666666667</v>
      </c>
      <c r="D91" s="92">
        <v>12</v>
      </c>
      <c r="E91" s="93">
        <v>0.48</v>
      </c>
    </row>
    <row r="92" spans="1:5">
      <c r="A92" s="177" t="s">
        <v>2093</v>
      </c>
      <c r="B92" s="178" t="s">
        <v>2081</v>
      </c>
      <c r="C92" s="94">
        <v>70.3566666666667</v>
      </c>
      <c r="D92" s="92">
        <v>13</v>
      </c>
      <c r="E92" s="93">
        <v>0.52</v>
      </c>
    </row>
    <row r="93" spans="1:5">
      <c r="A93" s="177" t="s">
        <v>2094</v>
      </c>
      <c r="B93" s="178" t="s">
        <v>2081</v>
      </c>
      <c r="C93" s="94">
        <v>70.325</v>
      </c>
      <c r="D93" s="92">
        <v>14</v>
      </c>
      <c r="E93" s="93">
        <v>0.56</v>
      </c>
    </row>
    <row r="94" spans="1:5">
      <c r="A94" s="177" t="s">
        <v>2095</v>
      </c>
      <c r="B94" s="178" t="s">
        <v>2081</v>
      </c>
      <c r="C94" s="94">
        <v>70.075</v>
      </c>
      <c r="D94" s="92">
        <v>15</v>
      </c>
      <c r="E94" s="93">
        <v>0.6</v>
      </c>
    </row>
    <row r="95" spans="1:5">
      <c r="A95" s="177" t="s">
        <v>2096</v>
      </c>
      <c r="B95" s="178" t="s">
        <v>2081</v>
      </c>
      <c r="C95" s="94">
        <v>69.89</v>
      </c>
      <c r="D95" s="92">
        <v>16</v>
      </c>
      <c r="E95" s="93">
        <v>0.64</v>
      </c>
    </row>
    <row r="96" spans="1:5">
      <c r="A96" s="177" t="s">
        <v>2097</v>
      </c>
      <c r="B96" s="178" t="s">
        <v>2081</v>
      </c>
      <c r="C96" s="94">
        <v>69.4733333333334</v>
      </c>
      <c r="D96" s="92">
        <v>17</v>
      </c>
      <c r="E96" s="93">
        <v>0.68</v>
      </c>
    </row>
    <row r="97" spans="1:5">
      <c r="A97" s="177" t="s">
        <v>2098</v>
      </c>
      <c r="B97" s="178" t="s">
        <v>2081</v>
      </c>
      <c r="C97" s="94">
        <v>69.4066666666667</v>
      </c>
      <c r="D97" s="92">
        <v>18</v>
      </c>
      <c r="E97" s="93">
        <v>0.72</v>
      </c>
    </row>
    <row r="98" spans="1:5">
      <c r="A98" s="177" t="s">
        <v>2099</v>
      </c>
      <c r="B98" s="178" t="s">
        <v>2081</v>
      </c>
      <c r="C98" s="94">
        <v>69.2833333333333</v>
      </c>
      <c r="D98" s="92">
        <v>19</v>
      </c>
      <c r="E98" s="93">
        <v>0.76</v>
      </c>
    </row>
    <row r="99" spans="1:5">
      <c r="A99" s="177" t="s">
        <v>2100</v>
      </c>
      <c r="B99" s="178" t="s">
        <v>2081</v>
      </c>
      <c r="C99" s="94">
        <v>68.375</v>
      </c>
      <c r="D99" s="92">
        <v>20</v>
      </c>
      <c r="E99" s="93">
        <v>0.8</v>
      </c>
    </row>
    <row r="100" spans="1:5">
      <c r="A100" s="177" t="s">
        <v>2101</v>
      </c>
      <c r="B100" s="178" t="s">
        <v>2081</v>
      </c>
      <c r="C100" s="94">
        <v>68.3066666666667</v>
      </c>
      <c r="D100" s="92">
        <v>21</v>
      </c>
      <c r="E100" s="93">
        <v>0.84</v>
      </c>
    </row>
    <row r="101" spans="1:5">
      <c r="A101" s="177" t="s">
        <v>2102</v>
      </c>
      <c r="B101" s="178" t="s">
        <v>2081</v>
      </c>
      <c r="C101" s="94">
        <v>67.2</v>
      </c>
      <c r="D101" s="92">
        <v>22</v>
      </c>
      <c r="E101" s="93">
        <v>0.88</v>
      </c>
    </row>
    <row r="102" spans="1:5">
      <c r="A102" s="177" t="s">
        <v>1071</v>
      </c>
      <c r="B102" s="178" t="s">
        <v>2081</v>
      </c>
      <c r="C102" s="94">
        <v>66.9966666666667</v>
      </c>
      <c r="D102" s="92">
        <v>23</v>
      </c>
      <c r="E102" s="93">
        <v>0.92</v>
      </c>
    </row>
    <row r="103" spans="1:5">
      <c r="A103" s="177" t="s">
        <v>2103</v>
      </c>
      <c r="B103" s="178" t="s">
        <v>2081</v>
      </c>
      <c r="C103" s="94">
        <v>66.7633333333333</v>
      </c>
      <c r="D103" s="92">
        <v>24</v>
      </c>
      <c r="E103" s="93">
        <v>0.96</v>
      </c>
    </row>
    <row r="104" spans="1:5">
      <c r="A104" s="177" t="s">
        <v>2104</v>
      </c>
      <c r="B104" s="178" t="s">
        <v>2081</v>
      </c>
      <c r="C104" s="94">
        <v>65.2216666666666</v>
      </c>
      <c r="D104" s="92">
        <v>25</v>
      </c>
      <c r="E104" s="93">
        <v>1</v>
      </c>
    </row>
    <row r="105" spans="1:5">
      <c r="A105" s="174"/>
      <c r="B105" s="174"/>
      <c r="C105" s="174"/>
      <c r="D105" s="175"/>
      <c r="E105" s="175"/>
    </row>
    <row r="106" spans="1:5">
      <c r="A106" s="113" t="s">
        <v>1</v>
      </c>
      <c r="B106" s="113" t="s">
        <v>2</v>
      </c>
      <c r="C106" s="113" t="s">
        <v>3</v>
      </c>
      <c r="D106" s="114" t="s">
        <v>4</v>
      </c>
      <c r="E106" s="114" t="s">
        <v>5</v>
      </c>
    </row>
    <row r="107" spans="1:5">
      <c r="A107" s="177" t="s">
        <v>2105</v>
      </c>
      <c r="B107" s="178" t="s">
        <v>2106</v>
      </c>
      <c r="C107" s="94">
        <v>77.7983333333333</v>
      </c>
      <c r="D107" s="92">
        <v>1</v>
      </c>
      <c r="E107" s="93">
        <v>0.0357142857142857</v>
      </c>
    </row>
    <row r="108" spans="1:5">
      <c r="A108" s="177" t="s">
        <v>2107</v>
      </c>
      <c r="B108" s="178" t="s">
        <v>2106</v>
      </c>
      <c r="C108" s="94">
        <v>76.3166666666667</v>
      </c>
      <c r="D108" s="92">
        <v>2</v>
      </c>
      <c r="E108" s="93">
        <v>0.0714285714285714</v>
      </c>
    </row>
    <row r="109" spans="1:5">
      <c r="A109" s="177" t="s">
        <v>2108</v>
      </c>
      <c r="B109" s="178" t="s">
        <v>2106</v>
      </c>
      <c r="C109" s="94">
        <v>75.9216666666667</v>
      </c>
      <c r="D109" s="92">
        <v>3</v>
      </c>
      <c r="E109" s="93">
        <v>0.107142857142857</v>
      </c>
    </row>
    <row r="110" spans="1:5">
      <c r="A110" s="177" t="s">
        <v>2109</v>
      </c>
      <c r="B110" s="178" t="s">
        <v>2106</v>
      </c>
      <c r="C110" s="94">
        <v>75.135</v>
      </c>
      <c r="D110" s="92">
        <v>4</v>
      </c>
      <c r="E110" s="93">
        <v>0.142857142857143</v>
      </c>
    </row>
    <row r="111" spans="1:5">
      <c r="A111" s="177" t="s">
        <v>2110</v>
      </c>
      <c r="B111" s="178" t="s">
        <v>2106</v>
      </c>
      <c r="C111" s="94">
        <v>74.9883333333333</v>
      </c>
      <c r="D111" s="92">
        <v>5</v>
      </c>
      <c r="E111" s="93">
        <v>0.178571428571429</v>
      </c>
    </row>
    <row r="112" spans="1:5">
      <c r="A112" s="177" t="s">
        <v>2111</v>
      </c>
      <c r="B112" s="178" t="s">
        <v>2106</v>
      </c>
      <c r="C112" s="94">
        <v>73.9833333333333</v>
      </c>
      <c r="D112" s="92">
        <v>6</v>
      </c>
      <c r="E112" s="93">
        <v>0.214285714285714</v>
      </c>
    </row>
    <row r="113" spans="1:5">
      <c r="A113" s="177" t="s">
        <v>2112</v>
      </c>
      <c r="B113" s="178" t="s">
        <v>2106</v>
      </c>
      <c r="C113" s="94">
        <v>73.6816666666667</v>
      </c>
      <c r="D113" s="92">
        <v>7</v>
      </c>
      <c r="E113" s="93">
        <v>0.25</v>
      </c>
    </row>
    <row r="114" spans="1:5">
      <c r="A114" s="177" t="s">
        <v>2113</v>
      </c>
      <c r="B114" s="178" t="s">
        <v>2106</v>
      </c>
      <c r="C114" s="94">
        <v>73.0966666666667</v>
      </c>
      <c r="D114" s="92">
        <v>8</v>
      </c>
      <c r="E114" s="93">
        <v>0.285714285714286</v>
      </c>
    </row>
    <row r="115" spans="1:5">
      <c r="A115" s="177" t="s">
        <v>2114</v>
      </c>
      <c r="B115" s="178" t="s">
        <v>2106</v>
      </c>
      <c r="C115" s="94">
        <v>72.2666666666667</v>
      </c>
      <c r="D115" s="92">
        <v>9</v>
      </c>
      <c r="E115" s="93">
        <v>0.321428571428571</v>
      </c>
    </row>
    <row r="116" spans="1:5">
      <c r="A116" s="177" t="s">
        <v>2115</v>
      </c>
      <c r="B116" s="178" t="s">
        <v>2106</v>
      </c>
      <c r="C116" s="94">
        <v>72.1816666666667</v>
      </c>
      <c r="D116" s="92">
        <v>10</v>
      </c>
      <c r="E116" s="93">
        <v>0.357142857142857</v>
      </c>
    </row>
    <row r="117" spans="1:5">
      <c r="A117" s="177" t="s">
        <v>2116</v>
      </c>
      <c r="B117" s="178" t="s">
        <v>2106</v>
      </c>
      <c r="C117" s="94">
        <v>71.8483333333333</v>
      </c>
      <c r="D117" s="92">
        <v>11</v>
      </c>
      <c r="E117" s="93">
        <v>0.392857142857143</v>
      </c>
    </row>
    <row r="118" spans="1:5">
      <c r="A118" s="177" t="s">
        <v>2117</v>
      </c>
      <c r="B118" s="178" t="s">
        <v>2106</v>
      </c>
      <c r="C118" s="94">
        <v>71.5133333333333</v>
      </c>
      <c r="D118" s="92">
        <v>12</v>
      </c>
      <c r="E118" s="93">
        <v>0.428571428571429</v>
      </c>
    </row>
    <row r="119" spans="1:5">
      <c r="A119" s="177" t="s">
        <v>2118</v>
      </c>
      <c r="B119" s="178" t="s">
        <v>2106</v>
      </c>
      <c r="C119" s="94">
        <v>71.0333333333333</v>
      </c>
      <c r="D119" s="92">
        <v>13</v>
      </c>
      <c r="E119" s="93">
        <v>0.464285714285714</v>
      </c>
    </row>
    <row r="120" spans="1:5">
      <c r="A120" s="177" t="s">
        <v>2119</v>
      </c>
      <c r="B120" s="178" t="s">
        <v>2106</v>
      </c>
      <c r="C120" s="94">
        <v>70.7416666666667</v>
      </c>
      <c r="D120" s="92">
        <v>14</v>
      </c>
      <c r="E120" s="93">
        <v>0.5</v>
      </c>
    </row>
    <row r="121" spans="1:5">
      <c r="A121" s="177" t="s">
        <v>2120</v>
      </c>
      <c r="B121" s="178" t="s">
        <v>2106</v>
      </c>
      <c r="C121" s="94">
        <v>70.4916666666667</v>
      </c>
      <c r="D121" s="92">
        <v>15</v>
      </c>
      <c r="E121" s="93">
        <v>0.535714285714286</v>
      </c>
    </row>
    <row r="122" spans="1:5">
      <c r="A122" s="177" t="s">
        <v>2121</v>
      </c>
      <c r="B122" s="178" t="s">
        <v>2106</v>
      </c>
      <c r="C122" s="94">
        <v>70.2116666666667</v>
      </c>
      <c r="D122" s="92">
        <v>16</v>
      </c>
      <c r="E122" s="93">
        <v>0.571428571428571</v>
      </c>
    </row>
    <row r="123" spans="1:5">
      <c r="A123" s="177" t="s">
        <v>2122</v>
      </c>
      <c r="B123" s="178" t="s">
        <v>2106</v>
      </c>
      <c r="C123" s="94">
        <v>70.1166666666667</v>
      </c>
      <c r="D123" s="92">
        <v>17</v>
      </c>
      <c r="E123" s="93">
        <v>0.607142857142857</v>
      </c>
    </row>
    <row r="124" spans="1:5">
      <c r="A124" s="177" t="s">
        <v>2123</v>
      </c>
      <c r="B124" s="178" t="s">
        <v>2106</v>
      </c>
      <c r="C124" s="94">
        <v>69.6316666666667</v>
      </c>
      <c r="D124" s="92">
        <v>18</v>
      </c>
      <c r="E124" s="93">
        <v>0.642857142857143</v>
      </c>
    </row>
    <row r="125" spans="1:5">
      <c r="A125" s="177" t="s">
        <v>2124</v>
      </c>
      <c r="B125" s="178" t="s">
        <v>2106</v>
      </c>
      <c r="C125" s="94">
        <v>69.5816666666667</v>
      </c>
      <c r="D125" s="92">
        <v>19</v>
      </c>
      <c r="E125" s="93">
        <v>0.678571428571429</v>
      </c>
    </row>
    <row r="126" spans="1:5">
      <c r="A126" s="177" t="s">
        <v>2125</v>
      </c>
      <c r="B126" s="178" t="s">
        <v>2106</v>
      </c>
      <c r="C126" s="94">
        <v>68.9333333333333</v>
      </c>
      <c r="D126" s="92">
        <v>20</v>
      </c>
      <c r="E126" s="93">
        <v>0.714285714285714</v>
      </c>
    </row>
    <row r="127" spans="1:5">
      <c r="A127" s="177" t="s">
        <v>2126</v>
      </c>
      <c r="B127" s="178" t="s">
        <v>2106</v>
      </c>
      <c r="C127" s="94">
        <v>68.7816666666667</v>
      </c>
      <c r="D127" s="92">
        <v>0</v>
      </c>
      <c r="E127" s="93">
        <v>0</v>
      </c>
    </row>
    <row r="128" spans="1:5">
      <c r="A128" s="177" t="s">
        <v>2127</v>
      </c>
      <c r="B128" s="178" t="s">
        <v>2106</v>
      </c>
      <c r="C128" s="94">
        <v>68.1816666666667</v>
      </c>
      <c r="D128" s="92">
        <v>22</v>
      </c>
      <c r="E128" s="93">
        <v>0.785714285714286</v>
      </c>
    </row>
    <row r="129" spans="1:5">
      <c r="A129" s="177" t="s">
        <v>2128</v>
      </c>
      <c r="B129" s="178" t="s">
        <v>2106</v>
      </c>
      <c r="C129" s="94">
        <v>68.13</v>
      </c>
      <c r="D129" s="92">
        <v>23</v>
      </c>
      <c r="E129" s="93">
        <v>0.821428571428571</v>
      </c>
    </row>
    <row r="130" spans="1:5">
      <c r="A130" s="177" t="s">
        <v>2129</v>
      </c>
      <c r="B130" s="178" t="s">
        <v>2106</v>
      </c>
      <c r="C130" s="94">
        <v>67.3566666666667</v>
      </c>
      <c r="D130" s="92">
        <v>24</v>
      </c>
      <c r="E130" s="93">
        <v>0.857142857142857</v>
      </c>
    </row>
    <row r="131" spans="1:5">
      <c r="A131" s="177" t="s">
        <v>2130</v>
      </c>
      <c r="B131" s="178" t="s">
        <v>2106</v>
      </c>
      <c r="C131" s="94">
        <v>66.77</v>
      </c>
      <c r="D131" s="92">
        <v>25</v>
      </c>
      <c r="E131" s="93">
        <v>0.892857142857143</v>
      </c>
    </row>
    <row r="132" spans="1:5">
      <c r="A132" s="177" t="s">
        <v>2131</v>
      </c>
      <c r="B132" s="178" t="s">
        <v>2106</v>
      </c>
      <c r="C132" s="94">
        <v>66.6716666666667</v>
      </c>
      <c r="D132" s="92">
        <v>26</v>
      </c>
      <c r="E132" s="93">
        <v>0.928571428571429</v>
      </c>
    </row>
    <row r="133" spans="1:5">
      <c r="A133" s="177" t="s">
        <v>2132</v>
      </c>
      <c r="B133" s="178" t="s">
        <v>2106</v>
      </c>
      <c r="C133" s="94">
        <v>66.64</v>
      </c>
      <c r="D133" s="92">
        <v>27</v>
      </c>
      <c r="E133" s="93">
        <v>0.964285714285714</v>
      </c>
    </row>
    <row r="134" spans="1:5">
      <c r="A134" s="177" t="s">
        <v>2133</v>
      </c>
      <c r="B134" s="178" t="s">
        <v>2106</v>
      </c>
      <c r="C134" s="94">
        <v>63.9733333333333</v>
      </c>
      <c r="D134" s="92">
        <v>28</v>
      </c>
      <c r="E134" s="93">
        <v>1</v>
      </c>
    </row>
    <row r="135" spans="1:5">
      <c r="A135" s="174"/>
      <c r="B135" s="174"/>
      <c r="C135" s="174"/>
      <c r="D135" s="175"/>
      <c r="E135" s="175"/>
    </row>
    <row r="136" spans="1:5">
      <c r="A136" s="113" t="s">
        <v>1</v>
      </c>
      <c r="B136" s="113" t="s">
        <v>2</v>
      </c>
      <c r="C136" s="113" t="s">
        <v>3</v>
      </c>
      <c r="D136" s="114" t="s">
        <v>4</v>
      </c>
      <c r="E136" s="114" t="s">
        <v>5</v>
      </c>
    </row>
    <row r="137" ht="18.75" spans="1:5">
      <c r="A137" s="179" t="s">
        <v>2134</v>
      </c>
      <c r="B137" s="178" t="s">
        <v>2135</v>
      </c>
      <c r="C137" s="94">
        <v>77.65</v>
      </c>
      <c r="D137" s="92">
        <v>1</v>
      </c>
      <c r="E137" s="93">
        <v>0.0256410256410256</v>
      </c>
    </row>
    <row r="138" ht="18.75" spans="1:5">
      <c r="A138" s="179" t="s">
        <v>2136</v>
      </c>
      <c r="B138" s="178" t="s">
        <v>2135</v>
      </c>
      <c r="C138" s="94">
        <v>75.45</v>
      </c>
      <c r="D138" s="92">
        <v>2</v>
      </c>
      <c r="E138" s="93">
        <v>0.0512820512820513</v>
      </c>
    </row>
    <row r="139" ht="18.75" spans="1:5">
      <c r="A139" s="179" t="s">
        <v>2137</v>
      </c>
      <c r="B139" s="178" t="s">
        <v>2135</v>
      </c>
      <c r="C139" s="94">
        <v>75.45</v>
      </c>
      <c r="D139" s="92">
        <v>3</v>
      </c>
      <c r="E139" s="93">
        <v>0.0769230769230769</v>
      </c>
    </row>
    <row r="140" ht="18.75" spans="1:5">
      <c r="A140" s="179" t="s">
        <v>2138</v>
      </c>
      <c r="B140" s="178" t="s">
        <v>2135</v>
      </c>
      <c r="C140" s="94">
        <v>74.55</v>
      </c>
      <c r="D140" s="92">
        <v>4</v>
      </c>
      <c r="E140" s="93">
        <v>0.102564102564103</v>
      </c>
    </row>
    <row r="141" ht="18.75" spans="1:5">
      <c r="A141" s="179" t="s">
        <v>2139</v>
      </c>
      <c r="B141" s="178" t="s">
        <v>2135</v>
      </c>
      <c r="C141" s="94">
        <v>74.4</v>
      </c>
      <c r="D141" s="92">
        <v>5</v>
      </c>
      <c r="E141" s="93">
        <v>0.128205128205128</v>
      </c>
    </row>
    <row r="142" ht="18.75" spans="1:5">
      <c r="A142" s="179" t="s">
        <v>2140</v>
      </c>
      <c r="B142" s="178" t="s">
        <v>2135</v>
      </c>
      <c r="C142" s="94">
        <v>73.6</v>
      </c>
      <c r="D142" s="92">
        <v>6</v>
      </c>
      <c r="E142" s="93">
        <v>0.153846153846154</v>
      </c>
    </row>
    <row r="143" ht="18.75" spans="1:5">
      <c r="A143" s="179" t="s">
        <v>2141</v>
      </c>
      <c r="B143" s="178" t="s">
        <v>2135</v>
      </c>
      <c r="C143" s="94">
        <v>73.2</v>
      </c>
      <c r="D143" s="92">
        <v>7</v>
      </c>
      <c r="E143" s="93">
        <v>0.179487179487179</v>
      </c>
    </row>
    <row r="144" ht="18.75" spans="1:5">
      <c r="A144" s="179" t="s">
        <v>2142</v>
      </c>
      <c r="B144" s="178" t="s">
        <v>2135</v>
      </c>
      <c r="C144" s="94">
        <v>73.15</v>
      </c>
      <c r="D144" s="92">
        <v>8</v>
      </c>
      <c r="E144" s="93">
        <v>0.205128205128205</v>
      </c>
    </row>
    <row r="145" ht="18.75" spans="1:5">
      <c r="A145" s="179" t="s">
        <v>2143</v>
      </c>
      <c r="B145" s="178" t="s">
        <v>2135</v>
      </c>
      <c r="C145" s="94">
        <v>73.05</v>
      </c>
      <c r="D145" s="92">
        <v>9</v>
      </c>
      <c r="E145" s="93">
        <v>0.230769230769231</v>
      </c>
    </row>
    <row r="146" ht="18.75" spans="1:5">
      <c r="A146" s="179" t="s">
        <v>2144</v>
      </c>
      <c r="B146" s="178" t="s">
        <v>2135</v>
      </c>
      <c r="C146" s="94">
        <v>72.5</v>
      </c>
      <c r="D146" s="92">
        <v>10</v>
      </c>
      <c r="E146" s="93">
        <v>0.256410256410256</v>
      </c>
    </row>
    <row r="147" ht="18.75" spans="1:5">
      <c r="A147" s="179" t="s">
        <v>2145</v>
      </c>
      <c r="B147" s="178" t="s">
        <v>2135</v>
      </c>
      <c r="C147" s="94">
        <v>72.1</v>
      </c>
      <c r="D147" s="92">
        <v>11</v>
      </c>
      <c r="E147" s="93">
        <v>0.282051282051282</v>
      </c>
    </row>
    <row r="148" ht="18.75" spans="1:5">
      <c r="A148" s="179" t="s">
        <v>2146</v>
      </c>
      <c r="B148" s="178" t="s">
        <v>2135</v>
      </c>
      <c r="C148" s="94">
        <v>72.1</v>
      </c>
      <c r="D148" s="92">
        <v>12</v>
      </c>
      <c r="E148" s="93">
        <v>0.307692307692308</v>
      </c>
    </row>
    <row r="149" ht="18.75" spans="1:5">
      <c r="A149" s="179" t="s">
        <v>2147</v>
      </c>
      <c r="B149" s="178" t="s">
        <v>2135</v>
      </c>
      <c r="C149" s="94">
        <v>71.85</v>
      </c>
      <c r="D149" s="92">
        <v>13</v>
      </c>
      <c r="E149" s="93">
        <v>0.333333333333333</v>
      </c>
    </row>
    <row r="150" ht="18.75" spans="1:5">
      <c r="A150" s="179" t="s">
        <v>2148</v>
      </c>
      <c r="B150" s="178" t="s">
        <v>2135</v>
      </c>
      <c r="C150" s="94">
        <v>71.79</v>
      </c>
      <c r="D150" s="92">
        <v>14</v>
      </c>
      <c r="E150" s="93">
        <v>0.358974358974359</v>
      </c>
    </row>
    <row r="151" ht="18.75" spans="1:5">
      <c r="A151" s="179" t="s">
        <v>2149</v>
      </c>
      <c r="B151" s="178" t="s">
        <v>2135</v>
      </c>
      <c r="C151" s="94">
        <v>71.75</v>
      </c>
      <c r="D151" s="92">
        <v>15</v>
      </c>
      <c r="E151" s="93">
        <v>0.384615384615385</v>
      </c>
    </row>
    <row r="152" ht="18.75" spans="1:5">
      <c r="A152" s="179" t="s">
        <v>2150</v>
      </c>
      <c r="B152" s="178" t="s">
        <v>2135</v>
      </c>
      <c r="C152" s="94">
        <v>71.7</v>
      </c>
      <c r="D152" s="92">
        <v>16</v>
      </c>
      <c r="E152" s="93">
        <v>0.41025641025641</v>
      </c>
    </row>
    <row r="153" ht="18.75" spans="1:5">
      <c r="A153" s="179" t="s">
        <v>2151</v>
      </c>
      <c r="B153" s="178" t="s">
        <v>2135</v>
      </c>
      <c r="C153" s="94">
        <v>71.65</v>
      </c>
      <c r="D153" s="92">
        <v>17</v>
      </c>
      <c r="E153" s="93">
        <v>0.435897435897436</v>
      </c>
    </row>
    <row r="154" ht="18.75" spans="1:5">
      <c r="A154" s="179" t="s">
        <v>2152</v>
      </c>
      <c r="B154" s="178" t="s">
        <v>2135</v>
      </c>
      <c r="C154" s="94">
        <v>71.5</v>
      </c>
      <c r="D154" s="92">
        <v>18</v>
      </c>
      <c r="E154" s="93">
        <v>0.461538461538462</v>
      </c>
    </row>
    <row r="155" ht="18.75" spans="1:5">
      <c r="A155" s="179" t="s">
        <v>2153</v>
      </c>
      <c r="B155" s="178" t="s">
        <v>2135</v>
      </c>
      <c r="C155" s="94">
        <v>71.45</v>
      </c>
      <c r="D155" s="92">
        <v>19</v>
      </c>
      <c r="E155" s="93">
        <v>0.487179487179487</v>
      </c>
    </row>
    <row r="156" ht="18.75" spans="1:5">
      <c r="A156" s="179" t="s">
        <v>2154</v>
      </c>
      <c r="B156" s="178" t="s">
        <v>2135</v>
      </c>
      <c r="C156" s="94">
        <v>71.45</v>
      </c>
      <c r="D156" s="92">
        <v>20</v>
      </c>
      <c r="E156" s="93">
        <v>0.512820512820513</v>
      </c>
    </row>
    <row r="157" ht="18.75" spans="1:5">
      <c r="A157" s="179" t="s">
        <v>2155</v>
      </c>
      <c r="B157" s="178" t="s">
        <v>2135</v>
      </c>
      <c r="C157" s="94">
        <v>71.05</v>
      </c>
      <c r="D157" s="92">
        <v>21</v>
      </c>
      <c r="E157" s="93">
        <v>0.538461538461538</v>
      </c>
    </row>
    <row r="158" ht="18.75" spans="1:5">
      <c r="A158" s="179" t="s">
        <v>2156</v>
      </c>
      <c r="B158" s="178" t="s">
        <v>2135</v>
      </c>
      <c r="C158" s="94">
        <v>71</v>
      </c>
      <c r="D158" s="92">
        <v>22</v>
      </c>
      <c r="E158" s="93">
        <v>0.564102564102564</v>
      </c>
    </row>
    <row r="159" ht="18.75" spans="1:5">
      <c r="A159" s="179" t="s">
        <v>2157</v>
      </c>
      <c r="B159" s="178" t="s">
        <v>2135</v>
      </c>
      <c r="C159" s="94">
        <v>70.9</v>
      </c>
      <c r="D159" s="92">
        <v>23</v>
      </c>
      <c r="E159" s="93">
        <v>0.58974358974359</v>
      </c>
    </row>
    <row r="160" ht="18.75" spans="1:5">
      <c r="A160" s="179" t="s">
        <v>2158</v>
      </c>
      <c r="B160" s="178" t="s">
        <v>2135</v>
      </c>
      <c r="C160" s="94">
        <v>70.89</v>
      </c>
      <c r="D160" s="92">
        <v>24</v>
      </c>
      <c r="E160" s="93">
        <v>0.615384615384615</v>
      </c>
    </row>
    <row r="161" ht="18.75" spans="1:5">
      <c r="A161" s="179" t="s">
        <v>2159</v>
      </c>
      <c r="B161" s="178" t="s">
        <v>2135</v>
      </c>
      <c r="C161" s="94">
        <v>70.8</v>
      </c>
      <c r="D161" s="92">
        <v>25</v>
      </c>
      <c r="E161" s="93">
        <v>0.641025641025641</v>
      </c>
    </row>
    <row r="162" ht="18.75" spans="1:5">
      <c r="A162" s="179" t="s">
        <v>2160</v>
      </c>
      <c r="B162" s="178" t="s">
        <v>2135</v>
      </c>
      <c r="C162" s="94">
        <v>70.65</v>
      </c>
      <c r="D162" s="92">
        <v>26</v>
      </c>
      <c r="E162" s="93">
        <v>0.666666666666667</v>
      </c>
    </row>
    <row r="163" ht="18.75" spans="1:5">
      <c r="A163" s="179" t="s">
        <v>2161</v>
      </c>
      <c r="B163" s="178" t="s">
        <v>2135</v>
      </c>
      <c r="C163" s="94">
        <v>70.4</v>
      </c>
      <c r="D163" s="92">
        <v>27</v>
      </c>
      <c r="E163" s="93">
        <v>0.692307692307692</v>
      </c>
    </row>
    <row r="164" ht="18.75" spans="1:5">
      <c r="A164" s="179" t="s">
        <v>2162</v>
      </c>
      <c r="B164" s="178" t="s">
        <v>2135</v>
      </c>
      <c r="C164" s="94">
        <v>70.2</v>
      </c>
      <c r="D164" s="92">
        <v>28</v>
      </c>
      <c r="E164" s="93">
        <v>0.717948717948718</v>
      </c>
    </row>
    <row r="165" ht="18.75" spans="1:5">
      <c r="A165" s="179" t="s">
        <v>2163</v>
      </c>
      <c r="B165" s="178" t="s">
        <v>2135</v>
      </c>
      <c r="C165" s="94">
        <v>70.05</v>
      </c>
      <c r="D165" s="92">
        <v>29</v>
      </c>
      <c r="E165" s="93">
        <v>0.743589743589744</v>
      </c>
    </row>
    <row r="166" ht="18.75" spans="1:5">
      <c r="A166" s="180" t="s">
        <v>2164</v>
      </c>
      <c r="B166" s="178" t="s">
        <v>2135</v>
      </c>
      <c r="C166" s="94">
        <v>69.95</v>
      </c>
      <c r="D166" s="92">
        <v>30</v>
      </c>
      <c r="E166" s="93">
        <v>0.769230769230769</v>
      </c>
    </row>
    <row r="167" ht="18.75" spans="1:5">
      <c r="A167" s="179" t="s">
        <v>2165</v>
      </c>
      <c r="B167" s="178" t="s">
        <v>2135</v>
      </c>
      <c r="C167" s="94">
        <v>69.9</v>
      </c>
      <c r="D167" s="92">
        <v>31</v>
      </c>
      <c r="E167" s="93">
        <v>0.794871794871795</v>
      </c>
    </row>
    <row r="168" ht="18.75" spans="1:5">
      <c r="A168" s="179" t="s">
        <v>2166</v>
      </c>
      <c r="B168" s="178" t="s">
        <v>2135</v>
      </c>
      <c r="C168" s="94">
        <v>69.85</v>
      </c>
      <c r="D168" s="92">
        <v>32</v>
      </c>
      <c r="E168" s="93">
        <v>0.82051282051282</v>
      </c>
    </row>
    <row r="169" ht="18.75" spans="1:5">
      <c r="A169" s="179" t="s">
        <v>2167</v>
      </c>
      <c r="B169" s="178" t="s">
        <v>2135</v>
      </c>
      <c r="C169" s="94">
        <v>68.85</v>
      </c>
      <c r="D169" s="92">
        <v>33</v>
      </c>
      <c r="E169" s="93">
        <v>0.846153846153846</v>
      </c>
    </row>
    <row r="170" ht="18.75" spans="1:5">
      <c r="A170" s="180" t="s">
        <v>2168</v>
      </c>
      <c r="B170" s="178" t="s">
        <v>2135</v>
      </c>
      <c r="C170" s="94">
        <v>68.85</v>
      </c>
      <c r="D170" s="92">
        <v>34</v>
      </c>
      <c r="E170" s="93">
        <v>0.871794871794872</v>
      </c>
    </row>
    <row r="171" ht="18.75" spans="1:5">
      <c r="A171" s="179" t="s">
        <v>2169</v>
      </c>
      <c r="B171" s="178" t="s">
        <v>2135</v>
      </c>
      <c r="C171" s="94">
        <v>68</v>
      </c>
      <c r="D171" s="92">
        <v>35</v>
      </c>
      <c r="E171" s="93">
        <v>0.897435897435897</v>
      </c>
    </row>
    <row r="172" ht="18.75" spans="1:5">
      <c r="A172" s="179" t="s">
        <v>2170</v>
      </c>
      <c r="B172" s="178" t="s">
        <v>2135</v>
      </c>
      <c r="C172" s="94">
        <v>67.55</v>
      </c>
      <c r="D172" s="92">
        <v>36</v>
      </c>
      <c r="E172" s="93">
        <v>0.923076923076923</v>
      </c>
    </row>
    <row r="173" ht="18.75" spans="1:5">
      <c r="A173" s="179" t="s">
        <v>2171</v>
      </c>
      <c r="B173" s="178" t="s">
        <v>2135</v>
      </c>
      <c r="C173" s="94">
        <v>67.5</v>
      </c>
      <c r="D173" s="92">
        <v>37</v>
      </c>
      <c r="E173" s="93">
        <v>0.948717948717949</v>
      </c>
    </row>
    <row r="174" ht="18.75" spans="1:5">
      <c r="A174" s="179" t="s">
        <v>2172</v>
      </c>
      <c r="B174" s="178" t="s">
        <v>2135</v>
      </c>
      <c r="C174" s="94">
        <v>67.45</v>
      </c>
      <c r="D174" s="92">
        <v>38</v>
      </c>
      <c r="E174" s="93">
        <v>0.974358974358974</v>
      </c>
    </row>
    <row r="175" ht="18.75" spans="1:5">
      <c r="A175" s="179" t="s">
        <v>2173</v>
      </c>
      <c r="B175" s="178" t="s">
        <v>2135</v>
      </c>
      <c r="C175" s="94">
        <v>67.1</v>
      </c>
      <c r="D175" s="92">
        <v>39</v>
      </c>
      <c r="E175" s="93">
        <v>1</v>
      </c>
    </row>
    <row r="176" spans="1:5">
      <c r="A176" s="174"/>
      <c r="B176" s="174"/>
      <c r="C176" s="174"/>
      <c r="D176" s="175"/>
      <c r="E176" s="175"/>
    </row>
    <row r="177" spans="1:5">
      <c r="A177" s="113" t="s">
        <v>1</v>
      </c>
      <c r="B177" s="113" t="s">
        <v>2</v>
      </c>
      <c r="C177" s="113" t="s">
        <v>3</v>
      </c>
      <c r="D177" s="114" t="s">
        <v>4</v>
      </c>
      <c r="E177" s="114" t="s">
        <v>5</v>
      </c>
    </row>
    <row r="178" spans="1:5">
      <c r="A178" s="131" t="s">
        <v>2174</v>
      </c>
      <c r="B178" s="113" t="s">
        <v>2175</v>
      </c>
      <c r="C178" s="94">
        <v>80.12</v>
      </c>
      <c r="D178" s="92">
        <v>1</v>
      </c>
      <c r="E178" s="93">
        <v>0.0263157894736842</v>
      </c>
    </row>
    <row r="179" spans="1:5">
      <c r="A179" s="130" t="s">
        <v>2176</v>
      </c>
      <c r="B179" s="113" t="s">
        <v>2175</v>
      </c>
      <c r="C179" s="94">
        <v>78.62</v>
      </c>
      <c r="D179" s="92">
        <v>2</v>
      </c>
      <c r="E179" s="93">
        <v>0.0526315789473684</v>
      </c>
    </row>
    <row r="180" spans="1:5">
      <c r="A180" s="131" t="s">
        <v>2177</v>
      </c>
      <c r="B180" s="113" t="s">
        <v>2175</v>
      </c>
      <c r="C180" s="94">
        <v>77.97</v>
      </c>
      <c r="D180" s="92">
        <v>3</v>
      </c>
      <c r="E180" s="93">
        <v>0.0789473684210526</v>
      </c>
    </row>
    <row r="181" spans="1:5">
      <c r="A181" s="131" t="s">
        <v>2178</v>
      </c>
      <c r="B181" s="113" t="s">
        <v>2175</v>
      </c>
      <c r="C181" s="94">
        <v>77.57</v>
      </c>
      <c r="D181" s="92">
        <v>4</v>
      </c>
      <c r="E181" s="93">
        <v>0.105263157894737</v>
      </c>
    </row>
    <row r="182" spans="1:5">
      <c r="A182" s="131" t="s">
        <v>2179</v>
      </c>
      <c r="B182" s="113" t="s">
        <v>2175</v>
      </c>
      <c r="C182" s="94">
        <v>77.07</v>
      </c>
      <c r="D182" s="92">
        <v>5</v>
      </c>
      <c r="E182" s="93">
        <v>0.131578947368421</v>
      </c>
    </row>
    <row r="183" spans="1:5">
      <c r="A183" s="131" t="s">
        <v>2180</v>
      </c>
      <c r="B183" s="113" t="s">
        <v>2175</v>
      </c>
      <c r="C183" s="94">
        <v>76.66</v>
      </c>
      <c r="D183" s="92">
        <v>6</v>
      </c>
      <c r="E183" s="93">
        <v>0.157894736842105</v>
      </c>
    </row>
    <row r="184" spans="1:5">
      <c r="A184" s="131" t="s">
        <v>2181</v>
      </c>
      <c r="B184" s="113" t="s">
        <v>2175</v>
      </c>
      <c r="C184" s="94">
        <v>75.05</v>
      </c>
      <c r="D184" s="92">
        <v>7</v>
      </c>
      <c r="E184" s="93">
        <v>0.184210526315789</v>
      </c>
    </row>
    <row r="185" spans="1:5">
      <c r="A185" s="131" t="s">
        <v>2182</v>
      </c>
      <c r="B185" s="113" t="s">
        <v>2175</v>
      </c>
      <c r="C185" s="94">
        <v>74.98</v>
      </c>
      <c r="D185" s="92">
        <v>8</v>
      </c>
      <c r="E185" s="93">
        <v>0.210526315789474</v>
      </c>
    </row>
    <row r="186" spans="1:5">
      <c r="A186" s="131" t="s">
        <v>2183</v>
      </c>
      <c r="B186" s="113" t="s">
        <v>2175</v>
      </c>
      <c r="C186" s="94">
        <v>74.02</v>
      </c>
      <c r="D186" s="92">
        <v>9</v>
      </c>
      <c r="E186" s="93">
        <v>0.236842105263158</v>
      </c>
    </row>
    <row r="187" spans="1:5">
      <c r="A187" s="131" t="s">
        <v>2184</v>
      </c>
      <c r="B187" s="113" t="s">
        <v>2175</v>
      </c>
      <c r="C187" s="94">
        <v>73.99</v>
      </c>
      <c r="D187" s="92">
        <v>10</v>
      </c>
      <c r="E187" s="93">
        <v>0.263157894736842</v>
      </c>
    </row>
    <row r="188" spans="1:5">
      <c r="A188" s="131" t="s">
        <v>2185</v>
      </c>
      <c r="B188" s="113" t="s">
        <v>2175</v>
      </c>
      <c r="C188" s="94">
        <v>73.54</v>
      </c>
      <c r="D188" s="92">
        <v>11</v>
      </c>
      <c r="E188" s="93">
        <v>0.289473684210526</v>
      </c>
    </row>
    <row r="189" spans="1:5">
      <c r="A189" s="131" t="s">
        <v>2186</v>
      </c>
      <c r="B189" s="113" t="s">
        <v>2175</v>
      </c>
      <c r="C189" s="94">
        <v>73.47</v>
      </c>
      <c r="D189" s="92">
        <v>12</v>
      </c>
      <c r="E189" s="93">
        <v>0.315789473684211</v>
      </c>
    </row>
    <row r="190" spans="1:5">
      <c r="A190" s="131" t="s">
        <v>2187</v>
      </c>
      <c r="B190" s="113" t="s">
        <v>2175</v>
      </c>
      <c r="C190" s="94">
        <v>73.42</v>
      </c>
      <c r="D190" s="92">
        <v>13</v>
      </c>
      <c r="E190" s="93">
        <v>0.342105263157895</v>
      </c>
    </row>
    <row r="191" spans="1:5">
      <c r="A191" s="131" t="s">
        <v>2188</v>
      </c>
      <c r="B191" s="113" t="s">
        <v>2175</v>
      </c>
      <c r="C191" s="94">
        <v>73.33</v>
      </c>
      <c r="D191" s="92">
        <v>14</v>
      </c>
      <c r="E191" s="93">
        <v>0.368421052631579</v>
      </c>
    </row>
    <row r="192" spans="1:5">
      <c r="A192" s="131" t="s">
        <v>2189</v>
      </c>
      <c r="B192" s="113" t="s">
        <v>2175</v>
      </c>
      <c r="C192" s="94">
        <v>73.24</v>
      </c>
      <c r="D192" s="92">
        <v>15</v>
      </c>
      <c r="E192" s="93">
        <v>0.394736842105263</v>
      </c>
    </row>
    <row r="193" spans="1:5">
      <c r="A193" s="131" t="s">
        <v>2190</v>
      </c>
      <c r="B193" s="113" t="s">
        <v>2175</v>
      </c>
      <c r="C193" s="94">
        <v>73.23</v>
      </c>
      <c r="D193" s="92">
        <v>16</v>
      </c>
      <c r="E193" s="93">
        <v>0.421052631578947</v>
      </c>
    </row>
    <row r="194" spans="1:5">
      <c r="A194" s="131" t="s">
        <v>2191</v>
      </c>
      <c r="B194" s="113" t="s">
        <v>2175</v>
      </c>
      <c r="C194" s="94">
        <v>73.23</v>
      </c>
      <c r="D194" s="92">
        <v>17</v>
      </c>
      <c r="E194" s="93">
        <v>0.447368421052632</v>
      </c>
    </row>
    <row r="195" spans="1:5">
      <c r="A195" s="131" t="s">
        <v>2192</v>
      </c>
      <c r="B195" s="113" t="s">
        <v>2175</v>
      </c>
      <c r="C195" s="94">
        <v>73.12</v>
      </c>
      <c r="D195" s="92">
        <v>18</v>
      </c>
      <c r="E195" s="93">
        <v>0.473684210526316</v>
      </c>
    </row>
    <row r="196" spans="1:5">
      <c r="A196" s="131" t="s">
        <v>2193</v>
      </c>
      <c r="B196" s="113" t="s">
        <v>2175</v>
      </c>
      <c r="C196" s="94">
        <v>73.09</v>
      </c>
      <c r="D196" s="92">
        <v>19</v>
      </c>
      <c r="E196" s="93">
        <v>0.5</v>
      </c>
    </row>
    <row r="197" spans="1:5">
      <c r="A197" s="131" t="s">
        <v>2194</v>
      </c>
      <c r="B197" s="113" t="s">
        <v>2175</v>
      </c>
      <c r="C197" s="94">
        <v>72.84</v>
      </c>
      <c r="D197" s="92">
        <v>20</v>
      </c>
      <c r="E197" s="93">
        <v>0.526315789473684</v>
      </c>
    </row>
    <row r="198" spans="1:5">
      <c r="A198" s="131" t="s">
        <v>2195</v>
      </c>
      <c r="B198" s="113" t="s">
        <v>2175</v>
      </c>
      <c r="C198" s="94">
        <v>72.82</v>
      </c>
      <c r="D198" s="92">
        <v>21</v>
      </c>
      <c r="E198" s="93">
        <v>0.552631578947368</v>
      </c>
    </row>
    <row r="199" spans="1:5">
      <c r="A199" s="131" t="s">
        <v>2196</v>
      </c>
      <c r="B199" s="113" t="s">
        <v>2175</v>
      </c>
      <c r="C199" s="94">
        <v>72.8</v>
      </c>
      <c r="D199" s="92">
        <v>22</v>
      </c>
      <c r="E199" s="93">
        <v>0.578947368421053</v>
      </c>
    </row>
    <row r="200" spans="1:5">
      <c r="A200" s="131" t="s">
        <v>2197</v>
      </c>
      <c r="B200" s="113" t="s">
        <v>2175</v>
      </c>
      <c r="C200" s="94">
        <v>72.36</v>
      </c>
      <c r="D200" s="92">
        <v>23</v>
      </c>
      <c r="E200" s="93">
        <v>0.605263157894737</v>
      </c>
    </row>
    <row r="201" spans="1:5">
      <c r="A201" s="131" t="s">
        <v>2198</v>
      </c>
      <c r="B201" s="113" t="s">
        <v>2175</v>
      </c>
      <c r="C201" s="94">
        <v>72.3</v>
      </c>
      <c r="D201" s="92">
        <v>24</v>
      </c>
      <c r="E201" s="93">
        <v>0.631578947368421</v>
      </c>
    </row>
    <row r="202" spans="1:5">
      <c r="A202" s="130" t="s">
        <v>2199</v>
      </c>
      <c r="B202" s="113" t="s">
        <v>2175</v>
      </c>
      <c r="C202" s="94">
        <v>72.15</v>
      </c>
      <c r="D202" s="92">
        <v>25</v>
      </c>
      <c r="E202" s="93">
        <v>0.657894736842105</v>
      </c>
    </row>
    <row r="203" spans="1:5">
      <c r="A203" s="131" t="s">
        <v>2200</v>
      </c>
      <c r="B203" s="113" t="s">
        <v>2175</v>
      </c>
      <c r="C203" s="94">
        <v>72.08</v>
      </c>
      <c r="D203" s="92">
        <v>26</v>
      </c>
      <c r="E203" s="93">
        <v>0.684210526315789</v>
      </c>
    </row>
    <row r="204" spans="1:5">
      <c r="A204" s="131" t="s">
        <v>2201</v>
      </c>
      <c r="B204" s="113" t="s">
        <v>2175</v>
      </c>
      <c r="C204" s="94">
        <v>72.07</v>
      </c>
      <c r="D204" s="92">
        <v>27</v>
      </c>
      <c r="E204" s="93">
        <v>0.710526315789474</v>
      </c>
    </row>
    <row r="205" spans="1:5">
      <c r="A205" s="131" t="s">
        <v>2202</v>
      </c>
      <c r="B205" s="113" t="s">
        <v>2175</v>
      </c>
      <c r="C205" s="94">
        <v>72.01</v>
      </c>
      <c r="D205" s="92">
        <v>28</v>
      </c>
      <c r="E205" s="93">
        <v>0.736842105263158</v>
      </c>
    </row>
    <row r="206" spans="1:5">
      <c r="A206" s="131" t="s">
        <v>2203</v>
      </c>
      <c r="B206" s="113" t="s">
        <v>2175</v>
      </c>
      <c r="C206" s="94">
        <v>71.65</v>
      </c>
      <c r="D206" s="92">
        <v>29</v>
      </c>
      <c r="E206" s="93">
        <v>0.763157894736842</v>
      </c>
    </row>
    <row r="207" spans="1:5">
      <c r="A207" s="131" t="s">
        <v>2204</v>
      </c>
      <c r="B207" s="113" t="s">
        <v>2175</v>
      </c>
      <c r="C207" s="94">
        <v>71.59</v>
      </c>
      <c r="D207" s="92">
        <v>30</v>
      </c>
      <c r="E207" s="93">
        <v>0.789473684210526</v>
      </c>
    </row>
    <row r="208" spans="1:5">
      <c r="A208" s="94" t="s">
        <v>2205</v>
      </c>
      <c r="B208" s="113" t="s">
        <v>2175</v>
      </c>
      <c r="C208" s="94">
        <v>71.33</v>
      </c>
      <c r="D208" s="92">
        <v>31</v>
      </c>
      <c r="E208" s="93">
        <v>0.815789473684211</v>
      </c>
    </row>
    <row r="209" spans="1:5">
      <c r="A209" s="94" t="s">
        <v>2206</v>
      </c>
      <c r="B209" s="113" t="s">
        <v>2175</v>
      </c>
      <c r="C209" s="94">
        <v>71.22</v>
      </c>
      <c r="D209" s="92">
        <v>32</v>
      </c>
      <c r="E209" s="93">
        <v>0.842105263157895</v>
      </c>
    </row>
    <row r="210" spans="1:5">
      <c r="A210" s="131" t="s">
        <v>2207</v>
      </c>
      <c r="B210" s="113" t="s">
        <v>2175</v>
      </c>
      <c r="C210" s="94">
        <v>69.41</v>
      </c>
      <c r="D210" s="92">
        <v>33</v>
      </c>
      <c r="E210" s="93">
        <v>0.868421052631579</v>
      </c>
    </row>
    <row r="211" spans="1:5">
      <c r="A211" s="131" t="s">
        <v>2208</v>
      </c>
      <c r="B211" s="113" t="s">
        <v>2175</v>
      </c>
      <c r="C211" s="94">
        <v>69.33</v>
      </c>
      <c r="D211" s="92">
        <v>34</v>
      </c>
      <c r="E211" s="93">
        <v>0.894736842105263</v>
      </c>
    </row>
    <row r="212" spans="1:5">
      <c r="A212" s="131" t="s">
        <v>2209</v>
      </c>
      <c r="B212" s="113" t="s">
        <v>2175</v>
      </c>
      <c r="C212" s="94">
        <v>68.95</v>
      </c>
      <c r="D212" s="92">
        <v>35</v>
      </c>
      <c r="E212" s="93">
        <v>0.921052631578947</v>
      </c>
    </row>
    <row r="213" spans="1:5">
      <c r="A213" s="131" t="s">
        <v>2210</v>
      </c>
      <c r="B213" s="113" t="s">
        <v>2175</v>
      </c>
      <c r="C213" s="94">
        <v>68.75</v>
      </c>
      <c r="D213" s="92">
        <v>36</v>
      </c>
      <c r="E213" s="93">
        <v>0.947368421052632</v>
      </c>
    </row>
    <row r="214" spans="1:5">
      <c r="A214" s="131" t="s">
        <v>2211</v>
      </c>
      <c r="B214" s="113" t="s">
        <v>2175</v>
      </c>
      <c r="C214" s="94">
        <v>68.75</v>
      </c>
      <c r="D214" s="92">
        <v>37</v>
      </c>
      <c r="E214" s="93">
        <v>0.973684210526316</v>
      </c>
    </row>
    <row r="215" spans="1:5">
      <c r="A215" s="94" t="s">
        <v>2212</v>
      </c>
      <c r="B215" s="113" t="s">
        <v>2175</v>
      </c>
      <c r="C215" s="94">
        <v>66.1</v>
      </c>
      <c r="D215" s="92">
        <v>38</v>
      </c>
      <c r="E215" s="93">
        <v>1</v>
      </c>
    </row>
    <row r="216" spans="1:5">
      <c r="A216" s="174"/>
      <c r="B216" s="174"/>
      <c r="C216" s="174"/>
      <c r="D216" s="175"/>
      <c r="E216" s="175"/>
    </row>
    <row r="217" spans="1:5">
      <c r="A217" s="113" t="s">
        <v>1</v>
      </c>
      <c r="B217" s="113" t="s">
        <v>2</v>
      </c>
      <c r="C217" s="113" t="s">
        <v>3</v>
      </c>
      <c r="D217" s="114" t="s">
        <v>4</v>
      </c>
      <c r="E217" s="114" t="s">
        <v>5</v>
      </c>
    </row>
    <row r="218" spans="1:5">
      <c r="A218" s="181" t="s">
        <v>2213</v>
      </c>
      <c r="B218" s="113" t="s">
        <v>2214</v>
      </c>
      <c r="C218" s="94">
        <v>73.4166666666667</v>
      </c>
      <c r="D218" s="92">
        <v>1</v>
      </c>
      <c r="E218" s="93">
        <v>0.0294117647058824</v>
      </c>
    </row>
    <row r="219" spans="1:5">
      <c r="A219" s="181" t="s">
        <v>2215</v>
      </c>
      <c r="B219" s="113" t="s">
        <v>2214</v>
      </c>
      <c r="C219" s="94">
        <v>73.2016666666667</v>
      </c>
      <c r="D219" s="92">
        <v>2</v>
      </c>
      <c r="E219" s="93">
        <v>0.0588235294117647</v>
      </c>
    </row>
    <row r="220" spans="1:5">
      <c r="A220" s="181" t="s">
        <v>2216</v>
      </c>
      <c r="B220" s="113" t="s">
        <v>2214</v>
      </c>
      <c r="C220" s="94">
        <v>72.79</v>
      </c>
      <c r="D220" s="92">
        <v>3</v>
      </c>
      <c r="E220" s="93">
        <v>0.0882352941176471</v>
      </c>
    </row>
    <row r="221" spans="1:5">
      <c r="A221" s="181" t="s">
        <v>2217</v>
      </c>
      <c r="B221" s="113" t="s">
        <v>2214</v>
      </c>
      <c r="C221" s="94">
        <v>72.6016666666667</v>
      </c>
      <c r="D221" s="92">
        <v>4</v>
      </c>
      <c r="E221" s="93">
        <v>0.117647058823529</v>
      </c>
    </row>
    <row r="222" spans="1:5">
      <c r="A222" s="181" t="s">
        <v>2218</v>
      </c>
      <c r="B222" s="113" t="s">
        <v>2214</v>
      </c>
      <c r="C222" s="94">
        <v>72.175</v>
      </c>
      <c r="D222" s="92">
        <v>5</v>
      </c>
      <c r="E222" s="93">
        <v>0.147058823529412</v>
      </c>
    </row>
    <row r="223" spans="1:5">
      <c r="A223" s="181" t="s">
        <v>2219</v>
      </c>
      <c r="B223" s="113" t="s">
        <v>2214</v>
      </c>
      <c r="C223" s="94">
        <v>71.94</v>
      </c>
      <c r="D223" s="92">
        <v>6</v>
      </c>
      <c r="E223" s="93">
        <v>0.176470588235294</v>
      </c>
    </row>
    <row r="224" spans="1:5">
      <c r="A224" s="181" t="s">
        <v>2220</v>
      </c>
      <c r="B224" s="113" t="s">
        <v>2214</v>
      </c>
      <c r="C224" s="94">
        <v>71.4833333333333</v>
      </c>
      <c r="D224" s="92">
        <v>7</v>
      </c>
      <c r="E224" s="93">
        <v>0.205882352941176</v>
      </c>
    </row>
    <row r="225" spans="1:5">
      <c r="A225" s="181" t="s">
        <v>2221</v>
      </c>
      <c r="B225" s="113" t="s">
        <v>2214</v>
      </c>
      <c r="C225" s="94">
        <v>71.1666666666667</v>
      </c>
      <c r="D225" s="92">
        <v>8</v>
      </c>
      <c r="E225" s="93">
        <v>0.235294117647059</v>
      </c>
    </row>
    <row r="226" spans="1:5">
      <c r="A226" s="181" t="s">
        <v>2222</v>
      </c>
      <c r="B226" s="113" t="s">
        <v>2214</v>
      </c>
      <c r="C226" s="94">
        <v>71.1483333333333</v>
      </c>
      <c r="D226" s="92">
        <v>9</v>
      </c>
      <c r="E226" s="93">
        <v>0.264705882352941</v>
      </c>
    </row>
    <row r="227" spans="1:5">
      <c r="A227" s="181" t="s">
        <v>2223</v>
      </c>
      <c r="B227" s="113" t="s">
        <v>2214</v>
      </c>
      <c r="C227" s="94">
        <v>71</v>
      </c>
      <c r="D227" s="92">
        <v>10</v>
      </c>
      <c r="E227" s="93">
        <v>0.294117647058824</v>
      </c>
    </row>
    <row r="228" spans="1:5">
      <c r="A228" s="181" t="s">
        <v>2224</v>
      </c>
      <c r="B228" s="113" t="s">
        <v>2214</v>
      </c>
      <c r="C228" s="94">
        <v>71</v>
      </c>
      <c r="D228" s="92">
        <v>10</v>
      </c>
      <c r="E228" s="93">
        <v>0.294117647058824</v>
      </c>
    </row>
    <row r="229" spans="1:5">
      <c r="A229" s="181" t="s">
        <v>2225</v>
      </c>
      <c r="B229" s="113" t="s">
        <v>2214</v>
      </c>
      <c r="C229" s="94">
        <v>70.3583333333333</v>
      </c>
      <c r="D229" s="92">
        <v>12</v>
      </c>
      <c r="E229" s="93">
        <v>0.352941176470588</v>
      </c>
    </row>
    <row r="230" spans="1:5">
      <c r="A230" s="181" t="s">
        <v>2226</v>
      </c>
      <c r="B230" s="113" t="s">
        <v>2214</v>
      </c>
      <c r="C230" s="94">
        <v>70.0816666666667</v>
      </c>
      <c r="D230" s="92">
        <v>13</v>
      </c>
      <c r="E230" s="93">
        <v>0.382352941176471</v>
      </c>
    </row>
    <row r="231" spans="1:5">
      <c r="A231" s="181" t="s">
        <v>2227</v>
      </c>
      <c r="B231" s="113" t="s">
        <v>2214</v>
      </c>
      <c r="C231" s="94">
        <v>70.015</v>
      </c>
      <c r="D231" s="92">
        <v>14</v>
      </c>
      <c r="E231" s="93">
        <v>0.411764705882353</v>
      </c>
    </row>
    <row r="232" spans="1:5">
      <c r="A232" s="181" t="s">
        <v>2228</v>
      </c>
      <c r="B232" s="113" t="s">
        <v>2214</v>
      </c>
      <c r="C232" s="94">
        <v>69.74</v>
      </c>
      <c r="D232" s="92">
        <v>15</v>
      </c>
      <c r="E232" s="93">
        <v>0.441176470588235</v>
      </c>
    </row>
    <row r="233" spans="1:5">
      <c r="A233" s="181" t="s">
        <v>2229</v>
      </c>
      <c r="B233" s="113" t="s">
        <v>2214</v>
      </c>
      <c r="C233" s="94">
        <v>69.7</v>
      </c>
      <c r="D233" s="92">
        <v>16</v>
      </c>
      <c r="E233" s="93">
        <v>0.470588235294118</v>
      </c>
    </row>
    <row r="234" spans="1:5">
      <c r="A234" s="181" t="s">
        <v>2230</v>
      </c>
      <c r="B234" s="113" t="s">
        <v>2214</v>
      </c>
      <c r="C234" s="94">
        <v>69.615</v>
      </c>
      <c r="D234" s="92">
        <v>17</v>
      </c>
      <c r="E234" s="93">
        <v>0.5</v>
      </c>
    </row>
    <row r="235" spans="1:5">
      <c r="A235" s="181" t="s">
        <v>2231</v>
      </c>
      <c r="B235" s="113" t="s">
        <v>2214</v>
      </c>
      <c r="C235" s="94">
        <v>69.6133333333333</v>
      </c>
      <c r="D235" s="92">
        <v>18</v>
      </c>
      <c r="E235" s="93">
        <v>0.529411764705882</v>
      </c>
    </row>
    <row r="236" spans="1:5">
      <c r="A236" s="181" t="s">
        <v>2232</v>
      </c>
      <c r="B236" s="113" t="s">
        <v>2214</v>
      </c>
      <c r="C236" s="94">
        <v>69.44</v>
      </c>
      <c r="D236" s="92">
        <v>19</v>
      </c>
      <c r="E236" s="93">
        <v>0.558823529411765</v>
      </c>
    </row>
    <row r="237" spans="1:5">
      <c r="A237" s="181" t="s">
        <v>2233</v>
      </c>
      <c r="B237" s="113" t="s">
        <v>2214</v>
      </c>
      <c r="C237" s="94">
        <v>69.3983333333333</v>
      </c>
      <c r="D237" s="92">
        <v>20</v>
      </c>
      <c r="E237" s="93">
        <v>0.588235294117647</v>
      </c>
    </row>
    <row r="238" spans="1:5">
      <c r="A238" s="181" t="s">
        <v>2234</v>
      </c>
      <c r="B238" s="113" t="s">
        <v>2214</v>
      </c>
      <c r="C238" s="94">
        <v>69.2716666666667</v>
      </c>
      <c r="D238" s="92">
        <v>21</v>
      </c>
      <c r="E238" s="93">
        <v>0.617647058823529</v>
      </c>
    </row>
    <row r="239" spans="1:5">
      <c r="A239" s="181" t="s">
        <v>2235</v>
      </c>
      <c r="B239" s="113" t="s">
        <v>2214</v>
      </c>
      <c r="C239" s="94">
        <v>69.1583333333333</v>
      </c>
      <c r="D239" s="92">
        <v>22</v>
      </c>
      <c r="E239" s="93">
        <v>0.647058823529412</v>
      </c>
    </row>
    <row r="240" spans="1:5">
      <c r="A240" s="181" t="s">
        <v>2236</v>
      </c>
      <c r="B240" s="113" t="s">
        <v>2214</v>
      </c>
      <c r="C240" s="94">
        <v>68.8666666666667</v>
      </c>
      <c r="D240" s="92">
        <v>23</v>
      </c>
      <c r="E240" s="93">
        <v>0.676470588235294</v>
      </c>
    </row>
    <row r="241" spans="1:5">
      <c r="A241" s="181" t="s">
        <v>2237</v>
      </c>
      <c r="B241" s="113" t="s">
        <v>2214</v>
      </c>
      <c r="C241" s="94">
        <v>68.85</v>
      </c>
      <c r="D241" s="92">
        <v>24</v>
      </c>
      <c r="E241" s="93">
        <v>0.705882352941177</v>
      </c>
    </row>
    <row r="242" spans="1:5">
      <c r="A242" s="181" t="s">
        <v>2238</v>
      </c>
      <c r="B242" s="113" t="s">
        <v>2214</v>
      </c>
      <c r="C242" s="94">
        <v>68.6166666666667</v>
      </c>
      <c r="D242" s="92">
        <v>25</v>
      </c>
      <c r="E242" s="93">
        <v>0.735294117647059</v>
      </c>
    </row>
    <row r="243" spans="1:5">
      <c r="A243" s="181" t="s">
        <v>2239</v>
      </c>
      <c r="B243" s="113" t="s">
        <v>2214</v>
      </c>
      <c r="C243" s="94">
        <v>68.545</v>
      </c>
      <c r="D243" s="92">
        <v>26</v>
      </c>
      <c r="E243" s="93">
        <v>0.764705882352941</v>
      </c>
    </row>
    <row r="244" spans="1:5">
      <c r="A244" s="181" t="s">
        <v>2240</v>
      </c>
      <c r="B244" s="113" t="s">
        <v>2214</v>
      </c>
      <c r="C244" s="94">
        <v>68.2416666666667</v>
      </c>
      <c r="D244" s="92">
        <v>27</v>
      </c>
      <c r="E244" s="93">
        <v>0.794117647058823</v>
      </c>
    </row>
    <row r="245" spans="1:5">
      <c r="A245" s="181" t="s">
        <v>2241</v>
      </c>
      <c r="B245" s="113" t="s">
        <v>2214</v>
      </c>
      <c r="C245" s="94">
        <v>68.14</v>
      </c>
      <c r="D245" s="92">
        <v>28</v>
      </c>
      <c r="E245" s="93">
        <v>0.823529411764706</v>
      </c>
    </row>
    <row r="246" spans="1:5">
      <c r="A246" s="181" t="s">
        <v>2242</v>
      </c>
      <c r="B246" s="113" t="s">
        <v>2214</v>
      </c>
      <c r="C246" s="94">
        <v>67.8483333333333</v>
      </c>
      <c r="D246" s="92">
        <v>29</v>
      </c>
      <c r="E246" s="93">
        <v>0.852941176470588</v>
      </c>
    </row>
    <row r="247" spans="1:5">
      <c r="A247" s="181" t="s">
        <v>2243</v>
      </c>
      <c r="B247" s="113" t="s">
        <v>2214</v>
      </c>
      <c r="C247" s="94">
        <v>67.7083333333333</v>
      </c>
      <c r="D247" s="92">
        <v>30</v>
      </c>
      <c r="E247" s="93">
        <v>0.882352941176471</v>
      </c>
    </row>
    <row r="248" spans="1:5">
      <c r="A248" s="181" t="s">
        <v>2244</v>
      </c>
      <c r="B248" s="113" t="s">
        <v>2214</v>
      </c>
      <c r="C248" s="94">
        <v>67.265</v>
      </c>
      <c r="D248" s="92">
        <v>31</v>
      </c>
      <c r="E248" s="93">
        <v>0.911764705882353</v>
      </c>
    </row>
    <row r="249" spans="1:5">
      <c r="A249" s="182" t="s">
        <v>2245</v>
      </c>
      <c r="B249" s="113" t="s">
        <v>2214</v>
      </c>
      <c r="C249" s="94">
        <v>66.9916666666667</v>
      </c>
      <c r="D249" s="92">
        <v>32</v>
      </c>
      <c r="E249" s="93">
        <v>0.941176470588235</v>
      </c>
    </row>
    <row r="250" spans="1:5">
      <c r="A250" s="183" t="s">
        <v>2246</v>
      </c>
      <c r="B250" s="113" t="s">
        <v>2214</v>
      </c>
      <c r="C250" s="94">
        <v>66.9916666666667</v>
      </c>
      <c r="D250" s="92">
        <v>32</v>
      </c>
      <c r="E250" s="93">
        <v>0.941176470588235</v>
      </c>
    </row>
    <row r="251" spans="1:5">
      <c r="A251" s="184" t="s">
        <v>2247</v>
      </c>
      <c r="B251" s="113" t="s">
        <v>2214</v>
      </c>
      <c r="C251" s="94">
        <v>66.39</v>
      </c>
      <c r="D251" s="92">
        <v>34</v>
      </c>
      <c r="E251" s="93">
        <v>1</v>
      </c>
    </row>
    <row r="252" spans="1:5">
      <c r="A252" s="174"/>
      <c r="B252" s="174"/>
      <c r="C252" s="174"/>
      <c r="D252" s="175"/>
      <c r="E252" s="175"/>
    </row>
    <row r="253" spans="1:5">
      <c r="A253" s="113" t="s">
        <v>1</v>
      </c>
      <c r="B253" s="113" t="s">
        <v>2</v>
      </c>
      <c r="C253" s="113" t="s">
        <v>3</v>
      </c>
      <c r="D253" s="114" t="s">
        <v>4</v>
      </c>
      <c r="E253" s="114" t="s">
        <v>5</v>
      </c>
    </row>
    <row r="254" spans="1:5">
      <c r="A254" s="185" t="s">
        <v>2248</v>
      </c>
      <c r="B254" s="178" t="s">
        <v>2249</v>
      </c>
      <c r="C254" s="94">
        <v>73.0016666666667</v>
      </c>
      <c r="D254" s="92">
        <v>1</v>
      </c>
      <c r="E254" s="93">
        <v>0.0357142857142857</v>
      </c>
    </row>
    <row r="255" spans="1:5">
      <c r="A255" s="177" t="s">
        <v>2250</v>
      </c>
      <c r="B255" s="178" t="s">
        <v>2249</v>
      </c>
      <c r="C255" s="94">
        <v>72.5216666666667</v>
      </c>
      <c r="D255" s="92">
        <v>2</v>
      </c>
      <c r="E255" s="93">
        <v>0.0714285714285714</v>
      </c>
    </row>
    <row r="256" spans="1:5">
      <c r="A256" s="177" t="s">
        <v>37</v>
      </c>
      <c r="B256" s="178" t="s">
        <v>2249</v>
      </c>
      <c r="C256" s="94">
        <v>72.0616666666667</v>
      </c>
      <c r="D256" s="92">
        <v>3</v>
      </c>
      <c r="E256" s="93">
        <v>0.107142857142857</v>
      </c>
    </row>
    <row r="257" spans="1:5">
      <c r="A257" s="177" t="s">
        <v>2251</v>
      </c>
      <c r="B257" s="178" t="s">
        <v>2249</v>
      </c>
      <c r="C257" s="94">
        <v>71.935</v>
      </c>
      <c r="D257" s="92">
        <v>4</v>
      </c>
      <c r="E257" s="93">
        <v>0.142857142857143</v>
      </c>
    </row>
    <row r="258" spans="1:5">
      <c r="A258" s="177" t="s">
        <v>2252</v>
      </c>
      <c r="B258" s="178" t="s">
        <v>2249</v>
      </c>
      <c r="C258" s="94">
        <v>71.7866666666667</v>
      </c>
      <c r="D258" s="92">
        <v>5</v>
      </c>
      <c r="E258" s="93">
        <v>0.178571428571429</v>
      </c>
    </row>
    <row r="259" spans="1:5">
      <c r="A259" s="177" t="s">
        <v>2253</v>
      </c>
      <c r="B259" s="178" t="s">
        <v>2249</v>
      </c>
      <c r="C259" s="94">
        <v>71.3466666666667</v>
      </c>
      <c r="D259" s="92">
        <v>6</v>
      </c>
      <c r="E259" s="93">
        <v>0.214285714285714</v>
      </c>
    </row>
    <row r="260" spans="1:5">
      <c r="A260" s="177" t="s">
        <v>2254</v>
      </c>
      <c r="B260" s="178" t="s">
        <v>2249</v>
      </c>
      <c r="C260" s="94">
        <v>71.325</v>
      </c>
      <c r="D260" s="92">
        <v>7</v>
      </c>
      <c r="E260" s="93">
        <v>0.25</v>
      </c>
    </row>
    <row r="261" spans="1:5">
      <c r="A261" s="185" t="s">
        <v>2255</v>
      </c>
      <c r="B261" s="178" t="s">
        <v>2249</v>
      </c>
      <c r="C261" s="94">
        <v>71.2966666666667</v>
      </c>
      <c r="D261" s="92">
        <v>8</v>
      </c>
      <c r="E261" s="93">
        <v>0.285714285714286</v>
      </c>
    </row>
    <row r="262" spans="1:5">
      <c r="A262" s="177" t="s">
        <v>2256</v>
      </c>
      <c r="B262" s="178" t="s">
        <v>2249</v>
      </c>
      <c r="C262" s="94">
        <v>71.0116666666667</v>
      </c>
      <c r="D262" s="92">
        <v>9</v>
      </c>
      <c r="E262" s="93">
        <v>0.321428571428571</v>
      </c>
    </row>
    <row r="263" spans="1:5">
      <c r="A263" s="177" t="s">
        <v>2257</v>
      </c>
      <c r="B263" s="178" t="s">
        <v>2249</v>
      </c>
      <c r="C263" s="94">
        <v>70.7433333333333</v>
      </c>
      <c r="D263" s="92">
        <v>10</v>
      </c>
      <c r="E263" s="93">
        <v>0.357142857142857</v>
      </c>
    </row>
    <row r="264" spans="1:5">
      <c r="A264" s="177" t="s">
        <v>2258</v>
      </c>
      <c r="B264" s="178" t="s">
        <v>2249</v>
      </c>
      <c r="C264" s="94">
        <v>70.6516666666667</v>
      </c>
      <c r="D264" s="92">
        <v>11</v>
      </c>
      <c r="E264" s="93">
        <v>0.392857142857143</v>
      </c>
    </row>
    <row r="265" spans="1:5">
      <c r="A265" s="177" t="s">
        <v>2259</v>
      </c>
      <c r="B265" s="178" t="s">
        <v>2249</v>
      </c>
      <c r="C265" s="94">
        <v>70.65</v>
      </c>
      <c r="D265" s="92">
        <v>12</v>
      </c>
      <c r="E265" s="93">
        <v>0.428571428571429</v>
      </c>
    </row>
    <row r="266" spans="1:5">
      <c r="A266" s="177" t="s">
        <v>2260</v>
      </c>
      <c r="B266" s="178" t="s">
        <v>2249</v>
      </c>
      <c r="C266" s="94">
        <v>70.5333333333333</v>
      </c>
      <c r="D266" s="92">
        <v>13</v>
      </c>
      <c r="E266" s="93">
        <v>0.464285714285714</v>
      </c>
    </row>
    <row r="267" spans="1:5">
      <c r="A267" s="177" t="s">
        <v>2261</v>
      </c>
      <c r="B267" s="178" t="s">
        <v>2249</v>
      </c>
      <c r="C267" s="94">
        <v>70.5266666666667</v>
      </c>
      <c r="D267" s="92">
        <v>14</v>
      </c>
      <c r="E267" s="93">
        <v>0.5</v>
      </c>
    </row>
    <row r="268" spans="1:5">
      <c r="A268" s="177" t="s">
        <v>2262</v>
      </c>
      <c r="B268" s="178" t="s">
        <v>2249</v>
      </c>
      <c r="C268" s="94">
        <v>70.2916666666667</v>
      </c>
      <c r="D268" s="92">
        <v>15</v>
      </c>
      <c r="E268" s="93">
        <v>0.535714285714286</v>
      </c>
    </row>
    <row r="269" spans="1:5">
      <c r="A269" s="177" t="s">
        <v>2263</v>
      </c>
      <c r="B269" s="178" t="s">
        <v>2249</v>
      </c>
      <c r="C269" s="94">
        <v>70.04</v>
      </c>
      <c r="D269" s="92">
        <v>16</v>
      </c>
      <c r="E269" s="93">
        <v>0.571428571428571</v>
      </c>
    </row>
    <row r="270" spans="1:5">
      <c r="A270" s="177" t="s">
        <v>2264</v>
      </c>
      <c r="B270" s="178" t="s">
        <v>2249</v>
      </c>
      <c r="C270" s="94">
        <v>70.0266666666667</v>
      </c>
      <c r="D270" s="92">
        <v>17</v>
      </c>
      <c r="E270" s="93">
        <v>0.607142857142857</v>
      </c>
    </row>
    <row r="271" spans="1:5">
      <c r="A271" s="177" t="s">
        <v>2265</v>
      </c>
      <c r="B271" s="178" t="s">
        <v>2249</v>
      </c>
      <c r="C271" s="94">
        <v>69.8983333333333</v>
      </c>
      <c r="D271" s="92">
        <v>18</v>
      </c>
      <c r="E271" s="93">
        <v>0.642857142857143</v>
      </c>
    </row>
    <row r="272" spans="1:5">
      <c r="A272" s="177" t="s">
        <v>2266</v>
      </c>
      <c r="B272" s="178" t="s">
        <v>2249</v>
      </c>
      <c r="C272" s="94">
        <v>69.7833333333333</v>
      </c>
      <c r="D272" s="92">
        <v>19</v>
      </c>
      <c r="E272" s="93">
        <v>0.678571428571429</v>
      </c>
    </row>
    <row r="273" spans="1:5">
      <c r="A273" s="177" t="s">
        <v>2267</v>
      </c>
      <c r="B273" s="178" t="s">
        <v>2249</v>
      </c>
      <c r="C273" s="94">
        <v>69.3083333333333</v>
      </c>
      <c r="D273" s="92">
        <v>20</v>
      </c>
      <c r="E273" s="93">
        <v>0.714285714285714</v>
      </c>
    </row>
    <row r="274" spans="1:5">
      <c r="A274" s="177" t="s">
        <v>2268</v>
      </c>
      <c r="B274" s="178" t="s">
        <v>2249</v>
      </c>
      <c r="C274" s="94">
        <v>69.2416666666667</v>
      </c>
      <c r="D274" s="92">
        <v>21</v>
      </c>
      <c r="E274" s="93">
        <v>0.75</v>
      </c>
    </row>
    <row r="275" spans="1:5">
      <c r="A275" s="177" t="s">
        <v>2269</v>
      </c>
      <c r="B275" s="178" t="s">
        <v>2249</v>
      </c>
      <c r="C275" s="94">
        <v>69.2333333333333</v>
      </c>
      <c r="D275" s="92">
        <v>22</v>
      </c>
      <c r="E275" s="93">
        <v>0.785714285714286</v>
      </c>
    </row>
    <row r="276" spans="1:5">
      <c r="A276" s="177" t="s">
        <v>2270</v>
      </c>
      <c r="B276" s="178" t="s">
        <v>2249</v>
      </c>
      <c r="C276" s="94">
        <v>69.075</v>
      </c>
      <c r="D276" s="92">
        <v>23</v>
      </c>
      <c r="E276" s="93">
        <v>0.821428571428571</v>
      </c>
    </row>
    <row r="277" spans="1:5">
      <c r="A277" s="177" t="s">
        <v>2271</v>
      </c>
      <c r="B277" s="178" t="s">
        <v>2249</v>
      </c>
      <c r="C277" s="94">
        <v>68.9966666666667</v>
      </c>
      <c r="D277" s="92">
        <v>24</v>
      </c>
      <c r="E277" s="93">
        <v>0.857142857142857</v>
      </c>
    </row>
    <row r="278" spans="1:5">
      <c r="A278" s="177" t="s">
        <v>2272</v>
      </c>
      <c r="B278" s="178" t="s">
        <v>2249</v>
      </c>
      <c r="C278" s="94">
        <v>68.9216666666667</v>
      </c>
      <c r="D278" s="92">
        <v>25</v>
      </c>
      <c r="E278" s="93">
        <v>0.892857142857143</v>
      </c>
    </row>
    <row r="279" spans="1:5">
      <c r="A279" s="177" t="s">
        <v>2273</v>
      </c>
      <c r="B279" s="178" t="s">
        <v>2249</v>
      </c>
      <c r="C279" s="94">
        <v>68.4916666666667</v>
      </c>
      <c r="D279" s="92">
        <v>26</v>
      </c>
      <c r="E279" s="93">
        <v>0.928571428571429</v>
      </c>
    </row>
    <row r="280" spans="1:5">
      <c r="A280" s="177" t="s">
        <v>2274</v>
      </c>
      <c r="B280" s="178" t="s">
        <v>2249</v>
      </c>
      <c r="C280" s="94">
        <v>67.95</v>
      </c>
      <c r="D280" s="92">
        <v>27</v>
      </c>
      <c r="E280" s="93">
        <v>0.964285714285714</v>
      </c>
    </row>
    <row r="281" spans="1:5">
      <c r="A281" s="177" t="s">
        <v>2275</v>
      </c>
      <c r="B281" s="178" t="s">
        <v>2249</v>
      </c>
      <c r="C281" s="94">
        <v>67.3666666666667</v>
      </c>
      <c r="D281" s="92">
        <v>28</v>
      </c>
      <c r="E281" s="93">
        <v>1</v>
      </c>
    </row>
    <row r="282" spans="1:5">
      <c r="A282" s="174"/>
      <c r="B282" s="174"/>
      <c r="C282" s="174"/>
      <c r="D282" s="175"/>
      <c r="E282" s="175"/>
    </row>
    <row r="283" spans="1:5">
      <c r="A283" s="113" t="s">
        <v>1</v>
      </c>
      <c r="B283" s="113" t="s">
        <v>2</v>
      </c>
      <c r="C283" s="113" t="s">
        <v>3</v>
      </c>
      <c r="D283" s="114" t="s">
        <v>4</v>
      </c>
      <c r="E283" s="114" t="s">
        <v>5</v>
      </c>
    </row>
    <row r="284" ht="14.25" spans="1:5">
      <c r="A284" s="186" t="s">
        <v>2276</v>
      </c>
      <c r="B284" s="113" t="s">
        <v>2277</v>
      </c>
      <c r="C284" s="94">
        <v>79.4470588235294</v>
      </c>
      <c r="D284" s="95">
        <v>1</v>
      </c>
      <c r="E284" s="187">
        <v>0.0232558139534884</v>
      </c>
    </row>
    <row r="285" ht="14.25" spans="1:5">
      <c r="A285" s="186" t="s">
        <v>2278</v>
      </c>
      <c r="B285" s="113" t="s">
        <v>2277</v>
      </c>
      <c r="C285" s="94">
        <v>77.9588235294118</v>
      </c>
      <c r="D285" s="95">
        <v>2</v>
      </c>
      <c r="E285" s="187">
        <v>0.0465116279069767</v>
      </c>
    </row>
    <row r="286" ht="14.25" spans="1:5">
      <c r="A286" s="186" t="s">
        <v>2279</v>
      </c>
      <c r="B286" s="113" t="s">
        <v>2277</v>
      </c>
      <c r="C286" s="94">
        <v>76.9058823529412</v>
      </c>
      <c r="D286" s="95">
        <v>3</v>
      </c>
      <c r="E286" s="187">
        <v>0.0697674418604651</v>
      </c>
    </row>
    <row r="287" ht="28.5" spans="1:5">
      <c r="A287" s="186" t="s">
        <v>2280</v>
      </c>
      <c r="B287" s="113" t="s">
        <v>2277</v>
      </c>
      <c r="C287" s="94">
        <v>76.6058823529412</v>
      </c>
      <c r="D287" s="95">
        <v>4</v>
      </c>
      <c r="E287" s="187">
        <v>0.0930232558139535</v>
      </c>
    </row>
    <row r="288" ht="14.25" spans="1:5">
      <c r="A288" s="186" t="s">
        <v>2281</v>
      </c>
      <c r="B288" s="113" t="s">
        <v>2277</v>
      </c>
      <c r="C288" s="94">
        <v>73.8058823529412</v>
      </c>
      <c r="D288" s="95">
        <v>5</v>
      </c>
      <c r="E288" s="187">
        <v>0.116279069767442</v>
      </c>
    </row>
    <row r="289" ht="14.25" spans="1:5">
      <c r="A289" s="186" t="s">
        <v>2282</v>
      </c>
      <c r="B289" s="113" t="s">
        <v>2277</v>
      </c>
      <c r="C289" s="94">
        <v>73.0941176470588</v>
      </c>
      <c r="D289" s="95">
        <v>6</v>
      </c>
      <c r="E289" s="187">
        <v>0.13953488372093</v>
      </c>
    </row>
    <row r="290" ht="14.25" spans="1:5">
      <c r="A290" s="186" t="s">
        <v>2283</v>
      </c>
      <c r="B290" s="113" t="s">
        <v>2277</v>
      </c>
      <c r="C290" s="94">
        <v>72.8482352941176</v>
      </c>
      <c r="D290" s="95">
        <v>7</v>
      </c>
      <c r="E290" s="187">
        <v>0.162790697674419</v>
      </c>
    </row>
    <row r="291" ht="14.25" spans="1:5">
      <c r="A291" s="186" t="s">
        <v>2284</v>
      </c>
      <c r="B291" s="113" t="s">
        <v>2277</v>
      </c>
      <c r="C291" s="94">
        <v>72.8058823529412</v>
      </c>
      <c r="D291" s="95">
        <v>8</v>
      </c>
      <c r="E291" s="187">
        <v>0.186046511627907</v>
      </c>
    </row>
    <row r="292" ht="14.25" spans="1:5">
      <c r="A292" s="186" t="s">
        <v>2285</v>
      </c>
      <c r="B292" s="113" t="s">
        <v>2277</v>
      </c>
      <c r="C292" s="94">
        <v>72.7235294117647</v>
      </c>
      <c r="D292" s="95">
        <v>9</v>
      </c>
      <c r="E292" s="187">
        <v>0.209302325581395</v>
      </c>
    </row>
    <row r="293" ht="14.25" spans="1:5">
      <c r="A293" s="186" t="s">
        <v>347</v>
      </c>
      <c r="B293" s="113" t="s">
        <v>2277</v>
      </c>
      <c r="C293" s="94">
        <v>72.4794117647059</v>
      </c>
      <c r="D293" s="95">
        <v>10</v>
      </c>
      <c r="E293" s="187">
        <v>0.232558139534884</v>
      </c>
    </row>
    <row r="294" ht="14.25" spans="1:5">
      <c r="A294" s="186" t="s">
        <v>2286</v>
      </c>
      <c r="B294" s="113" t="s">
        <v>2277</v>
      </c>
      <c r="C294" s="94">
        <v>72.4011764705882</v>
      </c>
      <c r="D294" s="95">
        <v>11</v>
      </c>
      <c r="E294" s="187">
        <v>0.255813953488372</v>
      </c>
    </row>
    <row r="295" ht="14.25" spans="1:5">
      <c r="A295" s="186" t="s">
        <v>2287</v>
      </c>
      <c r="B295" s="113" t="s">
        <v>2277</v>
      </c>
      <c r="C295" s="94">
        <v>72.1588235294118</v>
      </c>
      <c r="D295" s="95">
        <v>12</v>
      </c>
      <c r="E295" s="187">
        <v>0.27906976744186</v>
      </c>
    </row>
    <row r="296" ht="14.25" spans="1:5">
      <c r="A296" s="186" t="s">
        <v>2288</v>
      </c>
      <c r="B296" s="113" t="s">
        <v>2277</v>
      </c>
      <c r="C296" s="94">
        <v>71.8411764705882</v>
      </c>
      <c r="D296" s="95">
        <v>13</v>
      </c>
      <c r="E296" s="187">
        <v>0.302325581395349</v>
      </c>
    </row>
    <row r="297" ht="14.25" spans="1:5">
      <c r="A297" s="186" t="s">
        <v>2289</v>
      </c>
      <c r="B297" s="113" t="s">
        <v>2277</v>
      </c>
      <c r="C297" s="94">
        <v>71.4776470588235</v>
      </c>
      <c r="D297" s="95">
        <v>14</v>
      </c>
      <c r="E297" s="187">
        <v>0.325581395348837</v>
      </c>
    </row>
    <row r="298" ht="14.25" spans="1:5">
      <c r="A298" s="186" t="s">
        <v>743</v>
      </c>
      <c r="B298" s="113" t="s">
        <v>2277</v>
      </c>
      <c r="C298" s="94">
        <v>71.3964705882353</v>
      </c>
      <c r="D298" s="95">
        <v>15</v>
      </c>
      <c r="E298" s="187">
        <v>0.348837209302326</v>
      </c>
    </row>
    <row r="299" ht="14.25" spans="1:5">
      <c r="A299" s="186" t="s">
        <v>2290</v>
      </c>
      <c r="B299" s="113" t="s">
        <v>2277</v>
      </c>
      <c r="C299" s="94">
        <v>71.3882352941176</v>
      </c>
      <c r="D299" s="95">
        <v>16</v>
      </c>
      <c r="E299" s="187">
        <v>0.372093023255814</v>
      </c>
    </row>
    <row r="300" ht="14.25" spans="1:5">
      <c r="A300" s="186" t="s">
        <v>2291</v>
      </c>
      <c r="B300" s="113" t="s">
        <v>2277</v>
      </c>
      <c r="C300" s="94">
        <v>71.3529411764706</v>
      </c>
      <c r="D300" s="95">
        <v>17</v>
      </c>
      <c r="E300" s="187">
        <v>0.395348837209302</v>
      </c>
    </row>
    <row r="301" ht="14.25" spans="1:5">
      <c r="A301" s="186" t="s">
        <v>2292</v>
      </c>
      <c r="B301" s="113" t="s">
        <v>2277</v>
      </c>
      <c r="C301" s="94">
        <v>71.1835294117647</v>
      </c>
      <c r="D301" s="95">
        <v>18</v>
      </c>
      <c r="E301" s="187">
        <v>0.418604651162791</v>
      </c>
    </row>
    <row r="302" ht="14.25" spans="1:5">
      <c r="A302" s="186" t="s">
        <v>2293</v>
      </c>
      <c r="B302" s="113" t="s">
        <v>2277</v>
      </c>
      <c r="C302" s="94">
        <v>70.7894117647059</v>
      </c>
      <c r="D302" s="95">
        <v>19</v>
      </c>
      <c r="E302" s="187">
        <v>0.441860465116279</v>
      </c>
    </row>
    <row r="303" ht="14.25" spans="1:5">
      <c r="A303" s="186" t="s">
        <v>2294</v>
      </c>
      <c r="B303" s="113" t="s">
        <v>2277</v>
      </c>
      <c r="C303" s="94">
        <v>70.2705882352941</v>
      </c>
      <c r="D303" s="95">
        <v>20</v>
      </c>
      <c r="E303" s="187">
        <v>0.465116279069767</v>
      </c>
    </row>
    <row r="304" ht="14.25" spans="1:5">
      <c r="A304" s="186" t="s">
        <v>2295</v>
      </c>
      <c r="B304" s="113" t="s">
        <v>2277</v>
      </c>
      <c r="C304" s="94">
        <v>70.1023529411765</v>
      </c>
      <c r="D304" s="95">
        <v>21</v>
      </c>
      <c r="E304" s="187">
        <v>0.488372093023256</v>
      </c>
    </row>
    <row r="305" ht="14.25" spans="1:5">
      <c r="A305" s="186" t="s">
        <v>2296</v>
      </c>
      <c r="B305" s="113" t="s">
        <v>2277</v>
      </c>
      <c r="C305" s="94">
        <v>70.0882352941177</v>
      </c>
      <c r="D305" s="95">
        <v>22</v>
      </c>
      <c r="E305" s="187">
        <v>0.511627906976744</v>
      </c>
    </row>
    <row r="306" ht="14.25" spans="1:5">
      <c r="A306" s="186" t="s">
        <v>2297</v>
      </c>
      <c r="B306" s="113" t="s">
        <v>2277</v>
      </c>
      <c r="C306" s="94">
        <v>70.0658823529412</v>
      </c>
      <c r="D306" s="95">
        <v>23</v>
      </c>
      <c r="E306" s="187">
        <v>0.534883720930233</v>
      </c>
    </row>
    <row r="307" ht="14.25" spans="1:5">
      <c r="A307" s="186" t="s">
        <v>2298</v>
      </c>
      <c r="B307" s="113" t="s">
        <v>2277</v>
      </c>
      <c r="C307" s="94">
        <v>70.0058823529412</v>
      </c>
      <c r="D307" s="95">
        <v>24</v>
      </c>
      <c r="E307" s="187">
        <v>0.558139534883721</v>
      </c>
    </row>
    <row r="308" ht="14.25" spans="1:5">
      <c r="A308" s="186" t="s">
        <v>2299</v>
      </c>
      <c r="B308" s="113" t="s">
        <v>2277</v>
      </c>
      <c r="C308" s="94">
        <v>69.9058823529412</v>
      </c>
      <c r="D308" s="95">
        <v>25</v>
      </c>
      <c r="E308" s="187">
        <v>0.581395348837209</v>
      </c>
    </row>
    <row r="309" ht="14.25" spans="1:5">
      <c r="A309" s="186" t="s">
        <v>2300</v>
      </c>
      <c r="B309" s="113" t="s">
        <v>2277</v>
      </c>
      <c r="C309" s="94">
        <v>69.6823529411765</v>
      </c>
      <c r="D309" s="95">
        <v>26</v>
      </c>
      <c r="E309" s="187">
        <v>0.604651162790698</v>
      </c>
    </row>
    <row r="310" ht="14.25" spans="1:5">
      <c r="A310" s="186" t="s">
        <v>2301</v>
      </c>
      <c r="B310" s="113" t="s">
        <v>2277</v>
      </c>
      <c r="C310" s="94">
        <v>69.6470588235294</v>
      </c>
      <c r="D310" s="95">
        <v>27</v>
      </c>
      <c r="E310" s="187">
        <v>0.627906976744186</v>
      </c>
    </row>
    <row r="311" ht="14.25" spans="1:5">
      <c r="A311" s="186" t="s">
        <v>2302</v>
      </c>
      <c r="B311" s="113" t="s">
        <v>2277</v>
      </c>
      <c r="C311" s="94">
        <v>69.2352941176471</v>
      </c>
      <c r="D311" s="95">
        <v>28</v>
      </c>
      <c r="E311" s="187">
        <v>0.651162790697674</v>
      </c>
    </row>
    <row r="312" ht="14.25" spans="1:5">
      <c r="A312" s="186" t="s">
        <v>2303</v>
      </c>
      <c r="B312" s="113" t="s">
        <v>2277</v>
      </c>
      <c r="C312" s="94">
        <v>68.9811764705882</v>
      </c>
      <c r="D312" s="95">
        <v>29</v>
      </c>
      <c r="E312" s="187">
        <v>0.674418604651163</v>
      </c>
    </row>
    <row r="313" ht="14.25" spans="1:5">
      <c r="A313" s="186" t="s">
        <v>2304</v>
      </c>
      <c r="B313" s="113" t="s">
        <v>2277</v>
      </c>
      <c r="C313" s="94">
        <v>68.96</v>
      </c>
      <c r="D313" s="95">
        <v>30</v>
      </c>
      <c r="E313" s="187">
        <v>0.697674418604651</v>
      </c>
    </row>
    <row r="314" ht="14.25" spans="1:5">
      <c r="A314" s="186" t="s">
        <v>2305</v>
      </c>
      <c r="B314" s="113" t="s">
        <v>2277</v>
      </c>
      <c r="C314" s="94">
        <v>68.7823529411765</v>
      </c>
      <c r="D314" s="95">
        <v>31</v>
      </c>
      <c r="E314" s="187">
        <v>0.720930232558139</v>
      </c>
    </row>
    <row r="315" ht="14.25" spans="1:5">
      <c r="A315" s="186" t="s">
        <v>2306</v>
      </c>
      <c r="B315" s="113" t="s">
        <v>2277</v>
      </c>
      <c r="C315" s="94">
        <v>68.26</v>
      </c>
      <c r="D315" s="95">
        <v>32</v>
      </c>
      <c r="E315" s="187">
        <v>0.744186046511628</v>
      </c>
    </row>
    <row r="316" ht="14.25" spans="1:5">
      <c r="A316" s="186" t="s">
        <v>2307</v>
      </c>
      <c r="B316" s="113" t="s">
        <v>2277</v>
      </c>
      <c r="C316" s="94">
        <v>68.2364705882353</v>
      </c>
      <c r="D316" s="95">
        <v>33</v>
      </c>
      <c r="E316" s="187">
        <v>0.767441860465116</v>
      </c>
    </row>
    <row r="317" ht="14.25" spans="1:5">
      <c r="A317" s="186" t="s">
        <v>2308</v>
      </c>
      <c r="B317" s="113" t="s">
        <v>2277</v>
      </c>
      <c r="C317" s="94">
        <v>68.1411764705882</v>
      </c>
      <c r="D317" s="95">
        <v>34</v>
      </c>
      <c r="E317" s="187">
        <v>0.790697674418605</v>
      </c>
    </row>
    <row r="318" ht="14.25" spans="1:5">
      <c r="A318" s="186" t="s">
        <v>2309</v>
      </c>
      <c r="B318" s="113" t="s">
        <v>2277</v>
      </c>
      <c r="C318" s="94">
        <v>67.9764705882353</v>
      </c>
      <c r="D318" s="95">
        <v>35</v>
      </c>
      <c r="E318" s="187">
        <v>0.813953488372093</v>
      </c>
    </row>
    <row r="319" ht="14.25" spans="1:5">
      <c r="A319" s="186" t="s">
        <v>2310</v>
      </c>
      <c r="B319" s="113" t="s">
        <v>2277</v>
      </c>
      <c r="C319" s="94">
        <v>67.8070588235294</v>
      </c>
      <c r="D319" s="95">
        <v>36</v>
      </c>
      <c r="E319" s="187">
        <v>0.837209302325581</v>
      </c>
    </row>
    <row r="320" ht="14.25" spans="1:5">
      <c r="A320" s="186" t="s">
        <v>2311</v>
      </c>
      <c r="B320" s="113" t="s">
        <v>2277</v>
      </c>
      <c r="C320" s="94">
        <v>67.3070588235294</v>
      </c>
      <c r="D320" s="95">
        <v>37</v>
      </c>
      <c r="E320" s="187">
        <v>0.86046511627907</v>
      </c>
    </row>
    <row r="321" ht="14.25" spans="1:5">
      <c r="A321" s="186" t="s">
        <v>2312</v>
      </c>
      <c r="B321" s="113" t="s">
        <v>2277</v>
      </c>
      <c r="C321" s="94">
        <v>66.6764705882353</v>
      </c>
      <c r="D321" s="95">
        <v>38</v>
      </c>
      <c r="E321" s="187">
        <v>0.883720930232558</v>
      </c>
    </row>
    <row r="322" ht="14.25" spans="1:5">
      <c r="A322" s="186" t="s">
        <v>2313</v>
      </c>
      <c r="B322" s="113" t="s">
        <v>2277</v>
      </c>
      <c r="C322" s="94">
        <v>66.5776470588235</v>
      </c>
      <c r="D322" s="95">
        <v>39</v>
      </c>
      <c r="E322" s="187">
        <v>0.906976744186046</v>
      </c>
    </row>
    <row r="323" ht="14.25" spans="1:5">
      <c r="A323" s="186" t="s">
        <v>2314</v>
      </c>
      <c r="B323" s="113" t="s">
        <v>2277</v>
      </c>
      <c r="C323" s="94">
        <v>66.4305882352941</v>
      </c>
      <c r="D323" s="95">
        <v>40</v>
      </c>
      <c r="E323" s="187">
        <v>0.930232558139535</v>
      </c>
    </row>
    <row r="324" ht="14.25" spans="1:5">
      <c r="A324" s="186" t="s">
        <v>2315</v>
      </c>
      <c r="B324" s="113" t="s">
        <v>2277</v>
      </c>
      <c r="C324" s="94">
        <v>65.0058823529412</v>
      </c>
      <c r="D324" s="95">
        <v>41</v>
      </c>
      <c r="E324" s="187">
        <v>0.953488372093023</v>
      </c>
    </row>
    <row r="325" ht="14.25" spans="1:5">
      <c r="A325" s="186" t="s">
        <v>2316</v>
      </c>
      <c r="B325" s="113" t="s">
        <v>2277</v>
      </c>
      <c r="C325" s="94">
        <v>63.6305882352941</v>
      </c>
      <c r="D325" s="95">
        <v>42</v>
      </c>
      <c r="E325" s="187">
        <v>0.976744186046512</v>
      </c>
    </row>
    <row r="326" ht="14.25" spans="1:5">
      <c r="A326" s="186" t="s">
        <v>2317</v>
      </c>
      <c r="B326" s="113" t="s">
        <v>2277</v>
      </c>
      <c r="C326" s="94">
        <v>63.0705882352941</v>
      </c>
      <c r="D326" s="95">
        <v>43</v>
      </c>
      <c r="E326" s="187">
        <v>1</v>
      </c>
    </row>
    <row r="327" spans="1:5">
      <c r="A327" s="174"/>
      <c r="B327" s="174"/>
      <c r="C327" s="174"/>
      <c r="D327" s="175"/>
      <c r="E327" s="175"/>
    </row>
    <row r="328" spans="1:5">
      <c r="A328" s="113" t="s">
        <v>1</v>
      </c>
      <c r="B328" s="113" t="s">
        <v>2</v>
      </c>
      <c r="C328" s="113" t="s">
        <v>3</v>
      </c>
      <c r="D328" s="114" t="s">
        <v>4</v>
      </c>
      <c r="E328" s="114" t="s">
        <v>5</v>
      </c>
    </row>
    <row r="329" ht="14.25" spans="1:5">
      <c r="A329" s="188" t="s">
        <v>2318</v>
      </c>
      <c r="B329" s="178" t="s">
        <v>2319</v>
      </c>
      <c r="C329" s="7">
        <v>85.4941176470588</v>
      </c>
      <c r="D329" s="92">
        <v>1</v>
      </c>
      <c r="E329" s="93">
        <v>0.0238095238095238</v>
      </c>
    </row>
    <row r="330" ht="14.25" spans="1:5">
      <c r="A330" s="188" t="s">
        <v>2320</v>
      </c>
      <c r="B330" s="178" t="s">
        <v>2319</v>
      </c>
      <c r="C330" s="7">
        <v>77.2147058823529</v>
      </c>
      <c r="D330" s="92">
        <v>2</v>
      </c>
      <c r="E330" s="93">
        <v>0.0476190476190476</v>
      </c>
    </row>
    <row r="331" ht="14.25" spans="1:5">
      <c r="A331" s="188" t="s">
        <v>2321</v>
      </c>
      <c r="B331" s="178" t="s">
        <v>2319</v>
      </c>
      <c r="C331" s="7">
        <v>77.0529411764706</v>
      </c>
      <c r="D331" s="92">
        <v>3</v>
      </c>
      <c r="E331" s="93">
        <v>0.0714285714285714</v>
      </c>
    </row>
    <row r="332" ht="14.25" spans="1:5">
      <c r="A332" s="188" t="s">
        <v>2322</v>
      </c>
      <c r="B332" s="178" t="s">
        <v>2319</v>
      </c>
      <c r="C332" s="7">
        <v>76.1658823529412</v>
      </c>
      <c r="D332" s="92">
        <v>4</v>
      </c>
      <c r="E332" s="93">
        <v>0.0952380952380952</v>
      </c>
    </row>
    <row r="333" ht="14.25" spans="1:5">
      <c r="A333" s="188" t="s">
        <v>2323</v>
      </c>
      <c r="B333" s="178" t="s">
        <v>2319</v>
      </c>
      <c r="C333" s="7">
        <v>75.3735294117647</v>
      </c>
      <c r="D333" s="92">
        <v>5</v>
      </c>
      <c r="E333" s="93">
        <v>0.119047619047619</v>
      </c>
    </row>
    <row r="334" ht="14.25" spans="1:5">
      <c r="A334" s="188" t="s">
        <v>2324</v>
      </c>
      <c r="B334" s="178" t="s">
        <v>2319</v>
      </c>
      <c r="C334" s="7">
        <v>73.9423529411765</v>
      </c>
      <c r="D334" s="92">
        <v>6</v>
      </c>
      <c r="E334" s="93">
        <v>0.142857142857143</v>
      </c>
    </row>
    <row r="335" ht="14.25" spans="1:5">
      <c r="A335" s="188" t="s">
        <v>2325</v>
      </c>
      <c r="B335" s="178" t="s">
        <v>2319</v>
      </c>
      <c r="C335" s="7">
        <v>73.5676470588235</v>
      </c>
      <c r="D335" s="92">
        <v>7</v>
      </c>
      <c r="E335" s="93">
        <v>0.166666666666667</v>
      </c>
    </row>
    <row r="336" ht="14.25" spans="1:5">
      <c r="A336" s="188" t="s">
        <v>2326</v>
      </c>
      <c r="B336" s="178" t="s">
        <v>2319</v>
      </c>
      <c r="C336" s="7">
        <v>73.1247058823529</v>
      </c>
      <c r="D336" s="92">
        <v>8</v>
      </c>
      <c r="E336" s="93">
        <v>0.19047619047619</v>
      </c>
    </row>
    <row r="337" ht="14.25" spans="1:5">
      <c r="A337" s="188" t="s">
        <v>2327</v>
      </c>
      <c r="B337" s="178" t="s">
        <v>2319</v>
      </c>
      <c r="C337" s="7">
        <v>72.7011764705882</v>
      </c>
      <c r="D337" s="92">
        <v>9</v>
      </c>
      <c r="E337" s="93">
        <v>0.214285714285714</v>
      </c>
    </row>
    <row r="338" ht="14.25" spans="1:5">
      <c r="A338" s="188" t="s">
        <v>2328</v>
      </c>
      <c r="B338" s="178" t="s">
        <v>2319</v>
      </c>
      <c r="C338" s="7">
        <v>72.5470588235294</v>
      </c>
      <c r="D338" s="92">
        <v>10</v>
      </c>
      <c r="E338" s="93">
        <v>0.238095238095238</v>
      </c>
    </row>
    <row r="339" ht="14.25" spans="1:5">
      <c r="A339" s="188" t="s">
        <v>2329</v>
      </c>
      <c r="B339" s="178" t="s">
        <v>2319</v>
      </c>
      <c r="C339" s="7">
        <v>72.1764705882353</v>
      </c>
      <c r="D339" s="92">
        <v>11</v>
      </c>
      <c r="E339" s="93">
        <v>0.261904761904762</v>
      </c>
    </row>
    <row r="340" ht="14.25" spans="1:5">
      <c r="A340" s="188" t="s">
        <v>2330</v>
      </c>
      <c r="B340" s="178" t="s">
        <v>2319</v>
      </c>
      <c r="C340" s="7">
        <v>71.7082352941176</v>
      </c>
      <c r="D340" s="92">
        <v>12</v>
      </c>
      <c r="E340" s="93">
        <v>0.285714285714286</v>
      </c>
    </row>
    <row r="341" ht="14.25" spans="1:5">
      <c r="A341" s="188" t="s">
        <v>2331</v>
      </c>
      <c r="B341" s="178" t="s">
        <v>2319</v>
      </c>
      <c r="C341" s="7">
        <v>71.5647058823529</v>
      </c>
      <c r="D341" s="92">
        <v>13</v>
      </c>
      <c r="E341" s="93">
        <v>0.30952380952381</v>
      </c>
    </row>
    <row r="342" ht="14.25" spans="1:5">
      <c r="A342" s="188" t="s">
        <v>2332</v>
      </c>
      <c r="B342" s="178" t="s">
        <v>2319</v>
      </c>
      <c r="C342" s="7">
        <v>71.3470588235294</v>
      </c>
      <c r="D342" s="92">
        <v>14</v>
      </c>
      <c r="E342" s="93">
        <v>0.333333333333333</v>
      </c>
    </row>
    <row r="343" ht="14.25" spans="1:5">
      <c r="A343" s="188" t="s">
        <v>2333</v>
      </c>
      <c r="B343" s="178" t="s">
        <v>2319</v>
      </c>
      <c r="C343" s="7">
        <v>70.9764705882353</v>
      </c>
      <c r="D343" s="92">
        <v>15</v>
      </c>
      <c r="E343" s="93">
        <v>0.357142857142857</v>
      </c>
    </row>
    <row r="344" ht="14.25" spans="1:5">
      <c r="A344" s="188" t="s">
        <v>2334</v>
      </c>
      <c r="B344" s="178" t="s">
        <v>2319</v>
      </c>
      <c r="C344" s="7">
        <v>70.8588235294118</v>
      </c>
      <c r="D344" s="92">
        <v>16</v>
      </c>
      <c r="E344" s="93">
        <v>0.380952380952381</v>
      </c>
    </row>
    <row r="345" ht="14.25" spans="1:5">
      <c r="A345" s="188" t="s">
        <v>2335</v>
      </c>
      <c r="B345" s="178" t="s">
        <v>2319</v>
      </c>
      <c r="C345" s="7">
        <v>70.8470588235294</v>
      </c>
      <c r="D345" s="92">
        <v>17</v>
      </c>
      <c r="E345" s="93">
        <v>0.404761904761905</v>
      </c>
    </row>
    <row r="346" ht="14.25" spans="1:5">
      <c r="A346" s="188" t="s">
        <v>2336</v>
      </c>
      <c r="B346" s="178" t="s">
        <v>2319</v>
      </c>
      <c r="C346" s="7">
        <v>70.8294117647059</v>
      </c>
      <c r="D346" s="92">
        <v>18</v>
      </c>
      <c r="E346" s="93">
        <v>0.428571428571429</v>
      </c>
    </row>
    <row r="347" ht="14.25" spans="1:5">
      <c r="A347" s="188" t="s">
        <v>2337</v>
      </c>
      <c r="B347" s="178" t="s">
        <v>2319</v>
      </c>
      <c r="C347" s="7">
        <v>70.5941176470588</v>
      </c>
      <c r="D347" s="92">
        <v>19</v>
      </c>
      <c r="E347" s="93">
        <v>0.452380952380952</v>
      </c>
    </row>
    <row r="348" ht="14.25" spans="1:5">
      <c r="A348" s="188" t="s">
        <v>2338</v>
      </c>
      <c r="B348" s="178" t="s">
        <v>2319</v>
      </c>
      <c r="C348" s="7">
        <v>69.8588235294118</v>
      </c>
      <c r="D348" s="92">
        <v>20</v>
      </c>
      <c r="E348" s="93">
        <v>0.476190476190476</v>
      </c>
    </row>
    <row r="349" ht="14.25" spans="1:5">
      <c r="A349" s="188" t="s">
        <v>2339</v>
      </c>
      <c r="B349" s="178" t="s">
        <v>2319</v>
      </c>
      <c r="C349" s="7">
        <v>69.6823529411765</v>
      </c>
      <c r="D349" s="92">
        <v>21</v>
      </c>
      <c r="E349" s="93">
        <v>0.5</v>
      </c>
    </row>
    <row r="350" ht="14.25" spans="1:5">
      <c r="A350" s="188" t="s">
        <v>2340</v>
      </c>
      <c r="B350" s="178" t="s">
        <v>2319</v>
      </c>
      <c r="C350" s="7">
        <v>69.6141176470588</v>
      </c>
      <c r="D350" s="92">
        <v>22</v>
      </c>
      <c r="E350" s="93">
        <v>0.523809523809524</v>
      </c>
    </row>
    <row r="351" ht="14.25" spans="1:5">
      <c r="A351" s="188" t="s">
        <v>2341</v>
      </c>
      <c r="B351" s="178" t="s">
        <v>2319</v>
      </c>
      <c r="C351" s="7">
        <v>67.9764705882353</v>
      </c>
      <c r="D351" s="92">
        <v>23</v>
      </c>
      <c r="E351" s="93">
        <v>0.547619047619048</v>
      </c>
    </row>
    <row r="352" ht="14.25" spans="1:5">
      <c r="A352" s="188" t="s">
        <v>2342</v>
      </c>
      <c r="B352" s="178" t="s">
        <v>2319</v>
      </c>
      <c r="C352" s="7">
        <v>67.575294117647</v>
      </c>
      <c r="D352" s="92">
        <v>24</v>
      </c>
      <c r="E352" s="93">
        <v>0.571428571428571</v>
      </c>
    </row>
    <row r="353" ht="14.25" spans="1:5">
      <c r="A353" s="188" t="s">
        <v>2343</v>
      </c>
      <c r="B353" s="178" t="s">
        <v>2319</v>
      </c>
      <c r="C353" s="7">
        <v>67.4764705882353</v>
      </c>
      <c r="D353" s="92">
        <v>25</v>
      </c>
      <c r="E353" s="93">
        <v>0.595238095238095</v>
      </c>
    </row>
    <row r="354" ht="14.25" spans="1:5">
      <c r="A354" s="188" t="s">
        <v>2344</v>
      </c>
      <c r="B354" s="178" t="s">
        <v>2319</v>
      </c>
      <c r="C354" s="7">
        <v>67.2694117647059</v>
      </c>
      <c r="D354" s="92">
        <v>26</v>
      </c>
      <c r="E354" s="93">
        <v>0.619047619047619</v>
      </c>
    </row>
    <row r="355" ht="14.25" spans="1:5">
      <c r="A355" s="188" t="s">
        <v>2345</v>
      </c>
      <c r="B355" s="178" t="s">
        <v>2319</v>
      </c>
      <c r="C355" s="7">
        <v>67.2352941176471</v>
      </c>
      <c r="D355" s="92">
        <v>27</v>
      </c>
      <c r="E355" s="93">
        <v>0.642857142857143</v>
      </c>
    </row>
    <row r="356" ht="14.25" spans="1:5">
      <c r="A356" s="188" t="s">
        <v>2346</v>
      </c>
      <c r="B356" s="178" t="s">
        <v>2319</v>
      </c>
      <c r="C356" s="7">
        <v>67.1529411764706</v>
      </c>
      <c r="D356" s="92">
        <v>28</v>
      </c>
      <c r="E356" s="93">
        <v>0.666666666666667</v>
      </c>
    </row>
    <row r="357" ht="14.25" spans="1:5">
      <c r="A357" s="188" t="s">
        <v>2347</v>
      </c>
      <c r="B357" s="178" t="s">
        <v>2319</v>
      </c>
      <c r="C357" s="7">
        <v>67.0752941176471</v>
      </c>
      <c r="D357" s="92">
        <v>29</v>
      </c>
      <c r="E357" s="93">
        <v>0.69047619047619</v>
      </c>
    </row>
    <row r="358" ht="14.25" spans="1:5">
      <c r="A358" s="188" t="s">
        <v>2348</v>
      </c>
      <c r="B358" s="178" t="s">
        <v>2319</v>
      </c>
      <c r="C358" s="7">
        <v>67.0235294117647</v>
      </c>
      <c r="D358" s="92">
        <v>30</v>
      </c>
      <c r="E358" s="93">
        <v>0.714285714285714</v>
      </c>
    </row>
    <row r="359" ht="14.25" spans="1:5">
      <c r="A359" s="188" t="s">
        <v>2349</v>
      </c>
      <c r="B359" s="178" t="s">
        <v>2319</v>
      </c>
      <c r="C359" s="7">
        <v>66.7647058823529</v>
      </c>
      <c r="D359" s="92">
        <v>31</v>
      </c>
      <c r="E359" s="93">
        <v>0.738095238095238</v>
      </c>
    </row>
    <row r="360" ht="14.25" spans="1:5">
      <c r="A360" s="188" t="s">
        <v>2350</v>
      </c>
      <c r="B360" s="178" t="s">
        <v>2319</v>
      </c>
      <c r="C360" s="7">
        <v>66.5470588235294</v>
      </c>
      <c r="D360" s="92">
        <v>32</v>
      </c>
      <c r="E360" s="93">
        <v>0.761904761904762</v>
      </c>
    </row>
    <row r="361" ht="14.25" spans="1:5">
      <c r="A361" s="188" t="s">
        <v>2351</v>
      </c>
      <c r="B361" s="178" t="s">
        <v>2319</v>
      </c>
      <c r="C361" s="7">
        <v>66.364705882353</v>
      </c>
      <c r="D361" s="92">
        <v>33</v>
      </c>
      <c r="E361" s="93">
        <v>0.785714285714286</v>
      </c>
    </row>
    <row r="362" ht="14.25" spans="1:5">
      <c r="A362" s="188" t="s">
        <v>2352</v>
      </c>
      <c r="B362" s="178" t="s">
        <v>2319</v>
      </c>
      <c r="C362" s="7">
        <v>66.2776470588235</v>
      </c>
      <c r="D362" s="92">
        <v>34</v>
      </c>
      <c r="E362" s="93">
        <v>0.80952380952381</v>
      </c>
    </row>
    <row r="363" ht="14.25" spans="1:5">
      <c r="A363" s="188" t="s">
        <v>2353</v>
      </c>
      <c r="B363" s="178" t="s">
        <v>2319</v>
      </c>
      <c r="C363" s="7">
        <v>66.2341176470588</v>
      </c>
      <c r="D363" s="92">
        <v>35</v>
      </c>
      <c r="E363" s="93">
        <v>0.833333333333333</v>
      </c>
    </row>
    <row r="364" ht="14.25" spans="1:5">
      <c r="A364" s="188" t="s">
        <v>2354</v>
      </c>
      <c r="B364" s="178" t="s">
        <v>2319</v>
      </c>
      <c r="C364" s="7">
        <v>66.1894117647059</v>
      </c>
      <c r="D364" s="92">
        <v>36</v>
      </c>
      <c r="E364" s="93">
        <v>0.857142857142857</v>
      </c>
    </row>
    <row r="365" ht="14.25" spans="1:5">
      <c r="A365" s="188" t="s">
        <v>2355</v>
      </c>
      <c r="B365" s="178" t="s">
        <v>2319</v>
      </c>
      <c r="C365" s="7">
        <v>65.8541176470588</v>
      </c>
      <c r="D365" s="92">
        <v>37</v>
      </c>
      <c r="E365" s="93">
        <v>0.880952380952381</v>
      </c>
    </row>
    <row r="366" ht="14.25" spans="1:5">
      <c r="A366" s="188" t="s">
        <v>2356</v>
      </c>
      <c r="B366" s="178" t="s">
        <v>2319</v>
      </c>
      <c r="C366" s="7">
        <v>65.7870588235294</v>
      </c>
      <c r="D366" s="92">
        <v>38</v>
      </c>
      <c r="E366" s="93">
        <v>0.904761904761905</v>
      </c>
    </row>
    <row r="367" ht="14.25" spans="1:5">
      <c r="A367" s="188" t="s">
        <v>2357</v>
      </c>
      <c r="B367" s="178" t="s">
        <v>2319</v>
      </c>
      <c r="C367" s="7">
        <v>65.6070588235294</v>
      </c>
      <c r="D367" s="92">
        <v>39</v>
      </c>
      <c r="E367" s="93">
        <v>0.928571428571429</v>
      </c>
    </row>
    <row r="368" ht="14.25" spans="1:5">
      <c r="A368" s="188" t="s">
        <v>2358</v>
      </c>
      <c r="B368" s="178" t="s">
        <v>2319</v>
      </c>
      <c r="C368" s="7">
        <v>65.1176470588235</v>
      </c>
      <c r="D368" s="92">
        <v>40</v>
      </c>
      <c r="E368" s="93">
        <v>0.952380952380952</v>
      </c>
    </row>
    <row r="369" ht="14.25" spans="1:5">
      <c r="A369" s="188" t="s">
        <v>2359</v>
      </c>
      <c r="B369" s="178" t="s">
        <v>2319</v>
      </c>
      <c r="C369" s="7">
        <v>64.7294117647059</v>
      </c>
      <c r="D369" s="92">
        <v>41</v>
      </c>
      <c r="E369" s="93">
        <v>0.976190476190476</v>
      </c>
    </row>
    <row r="370" ht="14.25" spans="1:5">
      <c r="A370" s="188" t="s">
        <v>2360</v>
      </c>
      <c r="B370" s="178" t="s">
        <v>2319</v>
      </c>
      <c r="C370" s="7">
        <v>39.0647058823529</v>
      </c>
      <c r="D370" s="92">
        <v>42</v>
      </c>
      <c r="E370" s="93">
        <v>1</v>
      </c>
    </row>
    <row r="371" spans="1:5">
      <c r="A371" s="174"/>
      <c r="B371" s="174"/>
      <c r="C371" s="174"/>
      <c r="D371" s="175"/>
      <c r="E371" s="175"/>
    </row>
    <row r="372" spans="1:5">
      <c r="A372" s="113" t="s">
        <v>1</v>
      </c>
      <c r="B372" s="113" t="s">
        <v>2</v>
      </c>
      <c r="C372" s="113" t="s">
        <v>3</v>
      </c>
      <c r="D372" s="114" t="s">
        <v>4</v>
      </c>
      <c r="E372" s="114" t="s">
        <v>5</v>
      </c>
    </row>
    <row r="373" spans="1:5">
      <c r="A373" s="128" t="s">
        <v>2361</v>
      </c>
      <c r="B373" s="113" t="s">
        <v>2362</v>
      </c>
      <c r="C373" s="113">
        <v>80.4075</v>
      </c>
      <c r="D373" s="114">
        <v>1</v>
      </c>
      <c r="E373" s="167">
        <v>0.0666666666666667</v>
      </c>
    </row>
    <row r="374" spans="1:5">
      <c r="A374" s="128" t="s">
        <v>2363</v>
      </c>
      <c r="B374" s="113" t="s">
        <v>2362</v>
      </c>
      <c r="C374" s="113">
        <v>79.07625</v>
      </c>
      <c r="D374" s="114">
        <v>2</v>
      </c>
      <c r="E374" s="167">
        <v>0.133333333333333</v>
      </c>
    </row>
    <row r="375" spans="1:5">
      <c r="A375" s="128" t="s">
        <v>2364</v>
      </c>
      <c r="B375" s="113" t="s">
        <v>2362</v>
      </c>
      <c r="C375" s="113">
        <v>75.745</v>
      </c>
      <c r="D375" s="114">
        <v>3</v>
      </c>
      <c r="E375" s="167">
        <v>0.2</v>
      </c>
    </row>
    <row r="376" spans="1:5">
      <c r="A376" s="128" t="s">
        <v>2365</v>
      </c>
      <c r="B376" s="113" t="s">
        <v>2362</v>
      </c>
      <c r="C376" s="113">
        <v>75.5375</v>
      </c>
      <c r="D376" s="114">
        <v>4</v>
      </c>
      <c r="E376" s="167">
        <v>0.266666666666667</v>
      </c>
    </row>
    <row r="377" spans="1:5">
      <c r="A377" s="128" t="s">
        <v>2366</v>
      </c>
      <c r="B377" s="113" t="s">
        <v>2362</v>
      </c>
      <c r="C377" s="113">
        <v>74.93875</v>
      </c>
      <c r="D377" s="114">
        <v>5</v>
      </c>
      <c r="E377" s="167">
        <v>0.333333333333333</v>
      </c>
    </row>
    <row r="378" spans="1:5">
      <c r="A378" s="128" t="s">
        <v>2367</v>
      </c>
      <c r="B378" s="113" t="s">
        <v>2362</v>
      </c>
      <c r="C378" s="113">
        <v>74.1075</v>
      </c>
      <c r="D378" s="114">
        <v>6</v>
      </c>
      <c r="E378" s="167">
        <v>0.4</v>
      </c>
    </row>
    <row r="379" spans="1:5">
      <c r="A379" s="128" t="s">
        <v>2368</v>
      </c>
      <c r="B379" s="113" t="s">
        <v>2362</v>
      </c>
      <c r="C379" s="113">
        <v>73.795</v>
      </c>
      <c r="D379" s="114">
        <v>7</v>
      </c>
      <c r="E379" s="167">
        <v>0.466666666666667</v>
      </c>
    </row>
    <row r="380" spans="1:5">
      <c r="A380" s="128" t="s">
        <v>2369</v>
      </c>
      <c r="B380" s="113" t="s">
        <v>2362</v>
      </c>
      <c r="C380" s="113">
        <v>72.66375</v>
      </c>
      <c r="D380" s="114">
        <v>8</v>
      </c>
      <c r="E380" s="167">
        <v>0.533333333333333</v>
      </c>
    </row>
    <row r="381" spans="1:5">
      <c r="A381" s="128" t="s">
        <v>2370</v>
      </c>
      <c r="B381" s="113" t="s">
        <v>2362</v>
      </c>
      <c r="C381" s="113">
        <v>72.3375</v>
      </c>
      <c r="D381" s="114">
        <v>9</v>
      </c>
      <c r="E381" s="167">
        <v>0.6</v>
      </c>
    </row>
    <row r="382" spans="1:5">
      <c r="A382" s="128" t="s">
        <v>2371</v>
      </c>
      <c r="B382" s="113" t="s">
        <v>2362</v>
      </c>
      <c r="C382" s="113">
        <v>72.20125</v>
      </c>
      <c r="D382" s="114">
        <v>10</v>
      </c>
      <c r="E382" s="167">
        <v>0.666666666666667</v>
      </c>
    </row>
    <row r="383" spans="1:5">
      <c r="A383" s="128" t="s">
        <v>2372</v>
      </c>
      <c r="B383" s="113" t="s">
        <v>2362</v>
      </c>
      <c r="C383" s="113">
        <v>71.37</v>
      </c>
      <c r="D383" s="114">
        <v>11</v>
      </c>
      <c r="E383" s="167">
        <v>0.733333333333333</v>
      </c>
    </row>
    <row r="384" spans="1:5">
      <c r="A384" s="128" t="s">
        <v>2373</v>
      </c>
      <c r="B384" s="113" t="s">
        <v>2362</v>
      </c>
      <c r="C384" s="113">
        <v>69.65</v>
      </c>
      <c r="D384" s="114">
        <v>12</v>
      </c>
      <c r="E384" s="167">
        <v>0.8</v>
      </c>
    </row>
    <row r="385" spans="1:5">
      <c r="A385" s="128" t="s">
        <v>2374</v>
      </c>
      <c r="B385" s="113" t="s">
        <v>2362</v>
      </c>
      <c r="C385" s="113">
        <v>69.525</v>
      </c>
      <c r="D385" s="114">
        <v>13</v>
      </c>
      <c r="E385" s="167">
        <v>0.866666666666667</v>
      </c>
    </row>
    <row r="386" spans="1:5">
      <c r="A386" s="128" t="s">
        <v>2375</v>
      </c>
      <c r="B386" s="113" t="s">
        <v>2362</v>
      </c>
      <c r="C386" s="113">
        <v>67.4125</v>
      </c>
      <c r="D386" s="114">
        <v>14</v>
      </c>
      <c r="E386" s="167">
        <v>0.933333333333333</v>
      </c>
    </row>
    <row r="387" spans="1:5">
      <c r="A387" s="128" t="s">
        <v>2376</v>
      </c>
      <c r="B387" s="113" t="s">
        <v>2362</v>
      </c>
      <c r="C387" s="113">
        <v>65.66875</v>
      </c>
      <c r="D387" s="114">
        <v>15</v>
      </c>
      <c r="E387" s="167">
        <v>1</v>
      </c>
    </row>
    <row r="388" spans="1:5">
      <c r="A388" s="174"/>
      <c r="B388" s="174"/>
      <c r="C388" s="174"/>
      <c r="D388" s="175"/>
      <c r="E388" s="175"/>
    </row>
    <row r="389" spans="1:5">
      <c r="A389" s="113" t="s">
        <v>1</v>
      </c>
      <c r="B389" s="113" t="s">
        <v>2</v>
      </c>
      <c r="C389" s="113" t="s">
        <v>3</v>
      </c>
      <c r="D389" s="114" t="s">
        <v>4</v>
      </c>
      <c r="E389" s="114" t="s">
        <v>5</v>
      </c>
    </row>
    <row r="390" spans="1:5">
      <c r="A390" s="5" t="s">
        <v>2377</v>
      </c>
      <c r="B390" s="113" t="s">
        <v>2378</v>
      </c>
      <c r="C390" s="113">
        <v>76.795</v>
      </c>
      <c r="D390" s="114">
        <v>1</v>
      </c>
      <c r="E390" s="113">
        <v>0.0344827586206897</v>
      </c>
    </row>
    <row r="391" spans="1:5">
      <c r="A391" s="5" t="s">
        <v>2379</v>
      </c>
      <c r="B391" s="113" t="s">
        <v>2378</v>
      </c>
      <c r="C391" s="113">
        <v>71.96</v>
      </c>
      <c r="D391" s="114">
        <v>2</v>
      </c>
      <c r="E391" s="113">
        <v>0.0689655172413793</v>
      </c>
    </row>
    <row r="392" spans="1:5">
      <c r="A392" s="5" t="s">
        <v>2380</v>
      </c>
      <c r="B392" s="113" t="s">
        <v>2378</v>
      </c>
      <c r="C392" s="113">
        <v>71.535</v>
      </c>
      <c r="D392" s="114">
        <v>3</v>
      </c>
      <c r="E392" s="113">
        <v>0.103448275862069</v>
      </c>
    </row>
    <row r="393" spans="1:5">
      <c r="A393" s="5" t="s">
        <v>2381</v>
      </c>
      <c r="B393" s="113" t="s">
        <v>2378</v>
      </c>
      <c r="C393" s="113">
        <v>71.025</v>
      </c>
      <c r="D393" s="114">
        <v>4</v>
      </c>
      <c r="E393" s="113">
        <v>0.137931034482759</v>
      </c>
    </row>
    <row r="394" spans="1:5">
      <c r="A394" s="5" t="s">
        <v>2382</v>
      </c>
      <c r="B394" s="113" t="s">
        <v>2378</v>
      </c>
      <c r="C394" s="113">
        <v>70.125</v>
      </c>
      <c r="D394" s="114">
        <v>5</v>
      </c>
      <c r="E394" s="113">
        <v>0.172413793103448</v>
      </c>
    </row>
    <row r="395" spans="1:5">
      <c r="A395" s="5" t="s">
        <v>2383</v>
      </c>
      <c r="B395" s="113" t="s">
        <v>2378</v>
      </c>
      <c r="C395" s="113">
        <v>69.995</v>
      </c>
      <c r="D395" s="114">
        <v>6</v>
      </c>
      <c r="E395" s="113">
        <v>0.206896551724138</v>
      </c>
    </row>
    <row r="396" spans="1:5">
      <c r="A396" s="174"/>
      <c r="B396" s="174"/>
      <c r="C396" s="174"/>
      <c r="D396" s="175"/>
      <c r="E396" s="175"/>
    </row>
    <row r="397" spans="1:5">
      <c r="A397" s="113" t="s">
        <v>1</v>
      </c>
      <c r="B397" s="113" t="s">
        <v>2</v>
      </c>
      <c r="C397" s="113" t="s">
        <v>3</v>
      </c>
      <c r="D397" s="114" t="s">
        <v>4</v>
      </c>
      <c r="E397" s="114" t="s">
        <v>5</v>
      </c>
    </row>
    <row r="398" spans="1:5">
      <c r="A398" s="5" t="s">
        <v>2384</v>
      </c>
      <c r="B398" s="174" t="s">
        <v>2385</v>
      </c>
      <c r="C398" s="94">
        <v>80.785</v>
      </c>
      <c r="D398" s="92">
        <v>1</v>
      </c>
      <c r="E398" s="93">
        <v>0.037037037037037</v>
      </c>
    </row>
    <row r="399" spans="1:5">
      <c r="A399" s="5" t="s">
        <v>2386</v>
      </c>
      <c r="B399" s="174" t="s">
        <v>2387</v>
      </c>
      <c r="C399" s="94">
        <v>77.905</v>
      </c>
      <c r="D399" s="92">
        <v>2</v>
      </c>
      <c r="E399" s="93">
        <v>0.0740740740740741</v>
      </c>
    </row>
    <row r="400" spans="1:5">
      <c r="A400" s="5" t="s">
        <v>2388</v>
      </c>
      <c r="B400" s="174" t="s">
        <v>2389</v>
      </c>
      <c r="C400" s="94">
        <v>75.935</v>
      </c>
      <c r="D400" s="92">
        <v>3</v>
      </c>
      <c r="E400" s="93">
        <v>0.111111111111111</v>
      </c>
    </row>
    <row r="401" spans="1:5">
      <c r="A401" s="5" t="s">
        <v>2390</v>
      </c>
      <c r="B401" s="174" t="s">
        <v>2391</v>
      </c>
      <c r="C401" s="94">
        <v>75.205</v>
      </c>
      <c r="D401" s="92">
        <v>4</v>
      </c>
      <c r="E401" s="93">
        <v>0.148148148148148</v>
      </c>
    </row>
    <row r="402" spans="1:5">
      <c r="A402" s="5" t="s">
        <v>2392</v>
      </c>
      <c r="B402" s="174" t="s">
        <v>2393</v>
      </c>
      <c r="C402" s="94">
        <v>74.775</v>
      </c>
      <c r="D402" s="92">
        <v>5</v>
      </c>
      <c r="E402" s="93">
        <v>0.185185185185185</v>
      </c>
    </row>
    <row r="403" spans="1:5">
      <c r="A403" s="5" t="s">
        <v>2394</v>
      </c>
      <c r="B403" s="174" t="s">
        <v>2395</v>
      </c>
      <c r="C403" s="94">
        <v>74.265</v>
      </c>
      <c r="D403" s="92">
        <v>6</v>
      </c>
      <c r="E403" s="93">
        <v>0.222222222222222</v>
      </c>
    </row>
    <row r="404" spans="1:5">
      <c r="A404" s="5" t="s">
        <v>2396</v>
      </c>
      <c r="B404" s="174" t="s">
        <v>2397</v>
      </c>
      <c r="C404" s="94">
        <v>73.2</v>
      </c>
      <c r="D404" s="92">
        <v>7</v>
      </c>
      <c r="E404" s="93">
        <v>0.259259259259259</v>
      </c>
    </row>
    <row r="405" spans="1:5">
      <c r="A405" s="5" t="s">
        <v>2398</v>
      </c>
      <c r="B405" s="174" t="s">
        <v>2399</v>
      </c>
      <c r="C405" s="94">
        <v>72.8</v>
      </c>
      <c r="D405" s="92">
        <v>8</v>
      </c>
      <c r="E405" s="93">
        <v>0.296296296296296</v>
      </c>
    </row>
    <row r="406" spans="1:5">
      <c r="A406" s="5" t="s">
        <v>2400</v>
      </c>
      <c r="B406" s="174" t="s">
        <v>2401</v>
      </c>
      <c r="C406" s="94">
        <v>72.14</v>
      </c>
      <c r="D406" s="92">
        <v>9</v>
      </c>
      <c r="E406" s="93">
        <v>0.333333333333333</v>
      </c>
    </row>
    <row r="407" spans="1:5">
      <c r="A407" s="5" t="s">
        <v>2402</v>
      </c>
      <c r="B407" s="174" t="s">
        <v>2403</v>
      </c>
      <c r="C407" s="94">
        <v>72.1</v>
      </c>
      <c r="D407" s="92">
        <v>10</v>
      </c>
      <c r="E407" s="93">
        <v>0.37037037037037</v>
      </c>
    </row>
    <row r="408" spans="1:5">
      <c r="A408" s="5" t="s">
        <v>2404</v>
      </c>
      <c r="B408" s="174" t="s">
        <v>2405</v>
      </c>
      <c r="C408" s="94">
        <v>72.005</v>
      </c>
      <c r="D408" s="92">
        <v>11</v>
      </c>
      <c r="E408" s="93">
        <v>0.407407407407407</v>
      </c>
    </row>
    <row r="409" spans="1:5">
      <c r="A409" s="5" t="s">
        <v>2406</v>
      </c>
      <c r="B409" s="174" t="s">
        <v>2407</v>
      </c>
      <c r="C409" s="94">
        <v>71.535</v>
      </c>
      <c r="D409" s="92">
        <v>12</v>
      </c>
      <c r="E409" s="93">
        <v>0.444444444444444</v>
      </c>
    </row>
    <row r="410" spans="1:5">
      <c r="A410" s="5" t="s">
        <v>2408</v>
      </c>
      <c r="B410" s="174" t="s">
        <v>2409</v>
      </c>
      <c r="C410" s="94">
        <v>71.305</v>
      </c>
      <c r="D410" s="92">
        <v>13</v>
      </c>
      <c r="E410" s="93">
        <v>0.481481481481481</v>
      </c>
    </row>
    <row r="411" spans="1:5">
      <c r="A411" s="5" t="s">
        <v>2410</v>
      </c>
      <c r="B411" s="174" t="s">
        <v>2411</v>
      </c>
      <c r="C411" s="94">
        <v>71.18</v>
      </c>
      <c r="D411" s="92">
        <v>14</v>
      </c>
      <c r="E411" s="93">
        <v>0.518518518518518</v>
      </c>
    </row>
    <row r="412" spans="1:5">
      <c r="A412" s="5" t="s">
        <v>2412</v>
      </c>
      <c r="B412" s="174" t="s">
        <v>2413</v>
      </c>
      <c r="C412" s="94">
        <v>71.02</v>
      </c>
      <c r="D412" s="92">
        <v>15</v>
      </c>
      <c r="E412" s="93">
        <v>0.555555555555556</v>
      </c>
    </row>
    <row r="413" spans="1:5">
      <c r="A413" s="5" t="s">
        <v>2414</v>
      </c>
      <c r="B413" s="174" t="s">
        <v>2415</v>
      </c>
      <c r="C413" s="94">
        <v>70.975</v>
      </c>
      <c r="D413" s="92">
        <v>16</v>
      </c>
      <c r="E413" s="93">
        <v>0.592592592592593</v>
      </c>
    </row>
    <row r="414" spans="1:5">
      <c r="A414" s="5" t="s">
        <v>2416</v>
      </c>
      <c r="B414" s="174" t="s">
        <v>2417</v>
      </c>
      <c r="C414" s="94">
        <v>70.485</v>
      </c>
      <c r="D414" s="92">
        <v>17</v>
      </c>
      <c r="E414" s="93">
        <v>0.62962962962963</v>
      </c>
    </row>
    <row r="415" spans="1:5">
      <c r="A415" s="5" t="s">
        <v>2418</v>
      </c>
      <c r="B415" s="174" t="s">
        <v>2419</v>
      </c>
      <c r="C415" s="94">
        <v>70.44</v>
      </c>
      <c r="D415" s="92">
        <v>18</v>
      </c>
      <c r="E415" s="93">
        <v>0.666666666666667</v>
      </c>
    </row>
    <row r="416" spans="1:5">
      <c r="A416" s="5" t="s">
        <v>2420</v>
      </c>
      <c r="B416" s="174" t="s">
        <v>2421</v>
      </c>
      <c r="C416" s="94">
        <v>70.305</v>
      </c>
      <c r="D416" s="92">
        <v>19</v>
      </c>
      <c r="E416" s="93">
        <v>0.703703703703704</v>
      </c>
    </row>
    <row r="417" spans="1:5">
      <c r="A417" s="5" t="s">
        <v>2422</v>
      </c>
      <c r="B417" s="174" t="s">
        <v>2423</v>
      </c>
      <c r="C417" s="94">
        <v>69.9</v>
      </c>
      <c r="D417" s="92">
        <v>20</v>
      </c>
      <c r="E417" s="93">
        <v>0.740740740740741</v>
      </c>
    </row>
    <row r="418" spans="1:5">
      <c r="A418" s="5" t="s">
        <v>2424</v>
      </c>
      <c r="B418" s="174" t="s">
        <v>2425</v>
      </c>
      <c r="C418" s="94">
        <v>69.74</v>
      </c>
      <c r="D418" s="92">
        <v>21</v>
      </c>
      <c r="E418" s="93">
        <v>0.777777777777778</v>
      </c>
    </row>
    <row r="419" spans="1:5">
      <c r="A419" s="5" t="s">
        <v>2426</v>
      </c>
      <c r="B419" s="174" t="s">
        <v>2427</v>
      </c>
      <c r="C419" s="94">
        <v>69.055</v>
      </c>
      <c r="D419" s="92">
        <v>22</v>
      </c>
      <c r="E419" s="93">
        <v>0.814814814814815</v>
      </c>
    </row>
    <row r="420" spans="1:5">
      <c r="A420" s="5" t="s">
        <v>2428</v>
      </c>
      <c r="B420" s="174" t="s">
        <v>2429</v>
      </c>
      <c r="C420" s="94">
        <v>68.495</v>
      </c>
      <c r="D420" s="92">
        <v>23</v>
      </c>
      <c r="E420" s="93">
        <v>0.851851851851852</v>
      </c>
    </row>
    <row r="421" spans="1:5">
      <c r="A421" s="5" t="s">
        <v>2430</v>
      </c>
      <c r="B421" s="174" t="s">
        <v>2431</v>
      </c>
      <c r="C421" s="94">
        <v>68.375</v>
      </c>
      <c r="D421" s="92">
        <v>24</v>
      </c>
      <c r="E421" s="93">
        <v>0.888888888888889</v>
      </c>
    </row>
    <row r="422" spans="1:5">
      <c r="A422" s="5" t="s">
        <v>2432</v>
      </c>
      <c r="B422" s="174" t="s">
        <v>2433</v>
      </c>
      <c r="C422" s="94">
        <v>68.155</v>
      </c>
      <c r="D422" s="92">
        <v>25</v>
      </c>
      <c r="E422" s="93">
        <v>0.925925925925926</v>
      </c>
    </row>
    <row r="423" spans="1:5">
      <c r="A423" s="5" t="s">
        <v>2434</v>
      </c>
      <c r="B423" s="174" t="s">
        <v>2435</v>
      </c>
      <c r="C423" s="94">
        <v>67.505</v>
      </c>
      <c r="D423" s="92">
        <v>26</v>
      </c>
      <c r="E423" s="93">
        <v>0.962962962962963</v>
      </c>
    </row>
    <row r="424" spans="1:5">
      <c r="A424" s="5" t="s">
        <v>2436</v>
      </c>
      <c r="B424" s="174" t="s">
        <v>2437</v>
      </c>
      <c r="C424" s="94">
        <v>64.545</v>
      </c>
      <c r="D424" s="92">
        <v>27</v>
      </c>
      <c r="E424" s="93">
        <v>1</v>
      </c>
    </row>
    <row r="425" spans="1:5">
      <c r="A425" s="174"/>
      <c r="B425" s="174"/>
      <c r="C425" s="174"/>
      <c r="D425" s="175"/>
      <c r="E425" s="175"/>
    </row>
    <row r="426" spans="1:5">
      <c r="A426" s="113" t="s">
        <v>1</v>
      </c>
      <c r="B426" s="113" t="s">
        <v>2</v>
      </c>
      <c r="C426" s="113" t="s">
        <v>3</v>
      </c>
      <c r="D426" s="114" t="s">
        <v>4</v>
      </c>
      <c r="E426" s="114" t="s">
        <v>5</v>
      </c>
    </row>
    <row r="427" spans="1:5">
      <c r="A427" s="94" t="s">
        <v>2438</v>
      </c>
      <c r="B427" s="174" t="s">
        <v>2439</v>
      </c>
      <c r="C427" s="94">
        <v>79.28</v>
      </c>
      <c r="D427" s="92">
        <v>1</v>
      </c>
      <c r="E427" s="93">
        <v>0.0333333333333333</v>
      </c>
    </row>
    <row r="428" spans="1:5">
      <c r="A428" s="94" t="s">
        <v>2440</v>
      </c>
      <c r="B428" s="174" t="s">
        <v>2439</v>
      </c>
      <c r="C428" s="94">
        <v>77.475</v>
      </c>
      <c r="D428" s="92">
        <v>2</v>
      </c>
      <c r="E428" s="93">
        <v>0.0666666666666667</v>
      </c>
    </row>
    <row r="429" spans="1:5">
      <c r="A429" s="94" t="s">
        <v>2441</v>
      </c>
      <c r="B429" s="174" t="s">
        <v>2439</v>
      </c>
      <c r="C429" s="94">
        <v>76.41</v>
      </c>
      <c r="D429" s="92">
        <v>3</v>
      </c>
      <c r="E429" s="93">
        <v>0.1</v>
      </c>
    </row>
    <row r="430" spans="1:5">
      <c r="A430" s="94" t="s">
        <v>2442</v>
      </c>
      <c r="B430" s="174" t="s">
        <v>2439</v>
      </c>
      <c r="C430" s="94">
        <v>76.125</v>
      </c>
      <c r="D430" s="92">
        <v>4</v>
      </c>
      <c r="E430" s="93">
        <v>0.133333333333333</v>
      </c>
    </row>
    <row r="431" spans="1:5">
      <c r="A431" s="94" t="s">
        <v>2443</v>
      </c>
      <c r="B431" s="174" t="s">
        <v>2439</v>
      </c>
      <c r="C431" s="94">
        <v>73.915</v>
      </c>
      <c r="D431" s="92">
        <v>5</v>
      </c>
      <c r="E431" s="93">
        <v>0.166666666666667</v>
      </c>
    </row>
    <row r="432" spans="1:5">
      <c r="A432" s="94" t="s">
        <v>2444</v>
      </c>
      <c r="B432" s="174" t="s">
        <v>2439</v>
      </c>
      <c r="C432" s="94">
        <v>72.79</v>
      </c>
      <c r="D432" s="92">
        <v>6</v>
      </c>
      <c r="E432" s="93">
        <v>0.2</v>
      </c>
    </row>
    <row r="433" spans="1:5">
      <c r="A433" s="94" t="s">
        <v>2445</v>
      </c>
      <c r="B433" s="174" t="s">
        <v>2439</v>
      </c>
      <c r="C433" s="94">
        <v>71.705</v>
      </c>
      <c r="D433" s="92">
        <v>7</v>
      </c>
      <c r="E433" s="93">
        <v>0.233333333333333</v>
      </c>
    </row>
    <row r="434" spans="1:5">
      <c r="A434" s="94" t="s">
        <v>2446</v>
      </c>
      <c r="B434" s="174" t="s">
        <v>2439</v>
      </c>
      <c r="C434" s="94">
        <v>71.615</v>
      </c>
      <c r="D434" s="92">
        <v>8</v>
      </c>
      <c r="E434" s="93">
        <v>0.266666666666667</v>
      </c>
    </row>
    <row r="435" spans="1:5">
      <c r="A435" s="94" t="s">
        <v>2447</v>
      </c>
      <c r="B435" s="174" t="s">
        <v>2439</v>
      </c>
      <c r="C435" s="94">
        <v>71.41</v>
      </c>
      <c r="D435" s="92">
        <v>9</v>
      </c>
      <c r="E435" s="93">
        <v>0.3</v>
      </c>
    </row>
    <row r="436" spans="1:5">
      <c r="A436" s="94" t="s">
        <v>2448</v>
      </c>
      <c r="B436" s="174" t="s">
        <v>2439</v>
      </c>
      <c r="C436" s="94">
        <v>71.05</v>
      </c>
      <c r="D436" s="92">
        <v>10</v>
      </c>
      <c r="E436" s="93">
        <v>0.333333333333333</v>
      </c>
    </row>
    <row r="437" spans="1:5">
      <c r="A437" s="94" t="s">
        <v>2449</v>
      </c>
      <c r="B437" s="174" t="s">
        <v>2439</v>
      </c>
      <c r="C437" s="94">
        <v>70.905</v>
      </c>
      <c r="D437" s="92">
        <v>11</v>
      </c>
      <c r="E437" s="93">
        <v>0.366666666666667</v>
      </c>
    </row>
    <row r="438" spans="1:5">
      <c r="A438" s="94" t="s">
        <v>2450</v>
      </c>
      <c r="B438" s="174" t="s">
        <v>2439</v>
      </c>
      <c r="C438" s="94">
        <v>70.85</v>
      </c>
      <c r="D438" s="92">
        <v>12</v>
      </c>
      <c r="E438" s="93">
        <v>0.4</v>
      </c>
    </row>
    <row r="439" spans="1:5">
      <c r="A439" s="94" t="s">
        <v>2451</v>
      </c>
      <c r="B439" s="174" t="s">
        <v>2439</v>
      </c>
      <c r="C439" s="94">
        <v>70.74</v>
      </c>
      <c r="D439" s="92">
        <v>13</v>
      </c>
      <c r="E439" s="93">
        <v>0.433333333333333</v>
      </c>
    </row>
    <row r="440" spans="1:5">
      <c r="A440" s="94" t="s">
        <v>2452</v>
      </c>
      <c r="B440" s="174" t="s">
        <v>2439</v>
      </c>
      <c r="C440" s="94">
        <v>70.575</v>
      </c>
      <c r="D440" s="92">
        <v>14</v>
      </c>
      <c r="E440" s="93">
        <v>0.466666666666667</v>
      </c>
    </row>
    <row r="441" spans="1:5">
      <c r="A441" s="94" t="s">
        <v>2453</v>
      </c>
      <c r="B441" s="174" t="s">
        <v>2439</v>
      </c>
      <c r="C441" s="94">
        <v>70.515</v>
      </c>
      <c r="D441" s="92">
        <v>15</v>
      </c>
      <c r="E441" s="93">
        <v>0.5</v>
      </c>
    </row>
    <row r="442" spans="1:5">
      <c r="A442" s="94" t="s">
        <v>2454</v>
      </c>
      <c r="B442" s="174" t="s">
        <v>2439</v>
      </c>
      <c r="C442" s="94">
        <v>70.435</v>
      </c>
      <c r="D442" s="92">
        <v>16</v>
      </c>
      <c r="E442" s="93">
        <v>0.533333333333333</v>
      </c>
    </row>
    <row r="443" spans="1:5">
      <c r="A443" s="94" t="s">
        <v>2455</v>
      </c>
      <c r="B443" s="174" t="s">
        <v>2439</v>
      </c>
      <c r="C443" s="94">
        <v>70.385</v>
      </c>
      <c r="D443" s="92">
        <v>17</v>
      </c>
      <c r="E443" s="93">
        <v>0.566666666666667</v>
      </c>
    </row>
    <row r="444" spans="1:5">
      <c r="A444" s="94" t="s">
        <v>1246</v>
      </c>
      <c r="B444" s="174" t="s">
        <v>2439</v>
      </c>
      <c r="C444" s="94">
        <v>70.22</v>
      </c>
      <c r="D444" s="92">
        <v>18</v>
      </c>
      <c r="E444" s="93">
        <v>0.6</v>
      </c>
    </row>
    <row r="445" spans="1:5">
      <c r="A445" s="94" t="s">
        <v>2456</v>
      </c>
      <c r="B445" s="174" t="s">
        <v>2439</v>
      </c>
      <c r="C445" s="94">
        <v>70.095</v>
      </c>
      <c r="D445" s="92">
        <v>19</v>
      </c>
      <c r="E445" s="93">
        <v>0.633333333333333</v>
      </c>
    </row>
    <row r="446" spans="1:5">
      <c r="A446" s="94" t="s">
        <v>2457</v>
      </c>
      <c r="B446" s="174" t="s">
        <v>2439</v>
      </c>
      <c r="C446" s="94">
        <v>70.095</v>
      </c>
      <c r="D446" s="92">
        <v>20</v>
      </c>
      <c r="E446" s="93">
        <v>0.666666666666667</v>
      </c>
    </row>
    <row r="447" spans="1:5">
      <c r="A447" s="94" t="s">
        <v>2458</v>
      </c>
      <c r="B447" s="174" t="s">
        <v>2439</v>
      </c>
      <c r="C447" s="94">
        <v>69.62</v>
      </c>
      <c r="D447" s="92">
        <v>21</v>
      </c>
      <c r="E447" s="93">
        <v>0.7</v>
      </c>
    </row>
    <row r="448" spans="1:5">
      <c r="A448" s="94" t="s">
        <v>2459</v>
      </c>
      <c r="B448" s="174" t="s">
        <v>2439</v>
      </c>
      <c r="C448" s="94">
        <v>69.39</v>
      </c>
      <c r="D448" s="92">
        <v>22</v>
      </c>
      <c r="E448" s="93">
        <v>0.733333333333333</v>
      </c>
    </row>
    <row r="449" spans="1:5">
      <c r="A449" s="94" t="s">
        <v>2460</v>
      </c>
      <c r="B449" s="174" t="s">
        <v>2439</v>
      </c>
      <c r="C449" s="94">
        <v>69.36</v>
      </c>
      <c r="D449" s="92">
        <v>23</v>
      </c>
      <c r="E449" s="93">
        <v>0.766666666666667</v>
      </c>
    </row>
    <row r="450" spans="1:5">
      <c r="A450" s="94" t="s">
        <v>2461</v>
      </c>
      <c r="B450" s="174" t="s">
        <v>2439</v>
      </c>
      <c r="C450" s="94">
        <v>69.29</v>
      </c>
      <c r="D450" s="92">
        <v>24</v>
      </c>
      <c r="E450" s="93">
        <v>0.8</v>
      </c>
    </row>
    <row r="451" spans="1:5">
      <c r="A451" s="94" t="s">
        <v>2462</v>
      </c>
      <c r="B451" s="174" t="s">
        <v>2439</v>
      </c>
      <c r="C451" s="94">
        <v>69.095</v>
      </c>
      <c r="D451" s="92">
        <v>25</v>
      </c>
      <c r="E451" s="93">
        <v>0.833333333333333</v>
      </c>
    </row>
    <row r="452" spans="1:5">
      <c r="A452" s="94" t="s">
        <v>2463</v>
      </c>
      <c r="B452" s="174" t="s">
        <v>2439</v>
      </c>
      <c r="C452" s="94">
        <v>68.61</v>
      </c>
      <c r="D452" s="92">
        <v>26</v>
      </c>
      <c r="E452" s="93">
        <v>0.866666666666667</v>
      </c>
    </row>
    <row r="453" spans="1:5">
      <c r="A453" s="94" t="s">
        <v>2464</v>
      </c>
      <c r="B453" s="174" t="s">
        <v>2439</v>
      </c>
      <c r="C453" s="94">
        <v>68.48</v>
      </c>
      <c r="D453" s="92">
        <v>27</v>
      </c>
      <c r="E453" s="93">
        <v>0.9</v>
      </c>
    </row>
    <row r="454" spans="1:5">
      <c r="A454" s="94" t="s">
        <v>2465</v>
      </c>
      <c r="B454" s="174" t="s">
        <v>2439</v>
      </c>
      <c r="C454" s="94">
        <v>68.39</v>
      </c>
      <c r="D454" s="92">
        <v>28</v>
      </c>
      <c r="E454" s="93">
        <v>0.933333333333333</v>
      </c>
    </row>
    <row r="455" spans="1:5">
      <c r="A455" s="94" t="s">
        <v>2466</v>
      </c>
      <c r="B455" s="174" t="s">
        <v>2439</v>
      </c>
      <c r="C455" s="94">
        <v>66.635</v>
      </c>
      <c r="D455" s="92">
        <v>29</v>
      </c>
      <c r="E455" s="93">
        <v>0.966666666666667</v>
      </c>
    </row>
    <row r="456" spans="1:5">
      <c r="A456" s="174"/>
      <c r="B456" s="174"/>
      <c r="C456" s="94">
        <v>63.135</v>
      </c>
      <c r="D456" s="92">
        <v>30</v>
      </c>
      <c r="E456" s="93">
        <v>1</v>
      </c>
    </row>
    <row r="457" spans="1:5">
      <c r="A457" s="113" t="s">
        <v>1</v>
      </c>
      <c r="B457" s="113" t="s">
        <v>2</v>
      </c>
      <c r="C457" s="113" t="s">
        <v>3</v>
      </c>
      <c r="D457" s="114" t="s">
        <v>4</v>
      </c>
      <c r="E457" s="114" t="s">
        <v>5</v>
      </c>
    </row>
    <row r="458" spans="1:5">
      <c r="A458" s="7" t="s">
        <v>2467</v>
      </c>
      <c r="B458" s="174" t="s">
        <v>2468</v>
      </c>
      <c r="C458" s="7">
        <v>76.755</v>
      </c>
      <c r="D458" s="38">
        <v>1</v>
      </c>
      <c r="E458" s="93">
        <v>0.0344827586206897</v>
      </c>
    </row>
    <row r="459" spans="1:5">
      <c r="A459" s="7" t="s">
        <v>2469</v>
      </c>
      <c r="B459" s="174" t="s">
        <v>2468</v>
      </c>
      <c r="C459" s="7">
        <v>75.79</v>
      </c>
      <c r="D459" s="38">
        <v>2</v>
      </c>
      <c r="E459" s="93">
        <v>0.0689655172413793</v>
      </c>
    </row>
    <row r="460" spans="1:5">
      <c r="A460" s="7" t="s">
        <v>2470</v>
      </c>
      <c r="B460" s="174" t="s">
        <v>2468</v>
      </c>
      <c r="C460" s="7">
        <v>73.71</v>
      </c>
      <c r="D460" s="38">
        <v>3</v>
      </c>
      <c r="E460" s="93">
        <v>0.103448275862069</v>
      </c>
    </row>
    <row r="461" spans="1:5">
      <c r="A461" s="7" t="s">
        <v>2471</v>
      </c>
      <c r="B461" s="174" t="s">
        <v>2468</v>
      </c>
      <c r="C461" s="7">
        <v>73.365</v>
      </c>
      <c r="D461" s="38">
        <v>4</v>
      </c>
      <c r="E461" s="93">
        <v>0.137931034482759</v>
      </c>
    </row>
    <row r="462" spans="1:5">
      <c r="A462" s="7" t="s">
        <v>2472</v>
      </c>
      <c r="B462" s="174" t="s">
        <v>2468</v>
      </c>
      <c r="C462" s="7">
        <v>73.15</v>
      </c>
      <c r="D462" s="38">
        <v>5</v>
      </c>
      <c r="E462" s="93">
        <v>0.172413793103448</v>
      </c>
    </row>
    <row r="463" spans="1:5">
      <c r="A463" s="7" t="s">
        <v>2473</v>
      </c>
      <c r="B463" s="174" t="s">
        <v>2468</v>
      </c>
      <c r="C463" s="7">
        <v>72.72</v>
      </c>
      <c r="D463" s="38">
        <v>6</v>
      </c>
      <c r="E463" s="93">
        <v>0.206896551724138</v>
      </c>
    </row>
    <row r="464" spans="1:5">
      <c r="A464" s="7" t="s">
        <v>2474</v>
      </c>
      <c r="B464" s="174" t="s">
        <v>2468</v>
      </c>
      <c r="C464" s="7">
        <v>72.26</v>
      </c>
      <c r="D464" s="38">
        <v>7</v>
      </c>
      <c r="E464" s="93">
        <v>0.241379310344828</v>
      </c>
    </row>
    <row r="465" spans="1:5">
      <c r="A465" s="7" t="s">
        <v>2475</v>
      </c>
      <c r="B465" s="174" t="s">
        <v>2468</v>
      </c>
      <c r="C465" s="7">
        <v>72.245</v>
      </c>
      <c r="D465" s="38">
        <v>8</v>
      </c>
      <c r="E465" s="93">
        <v>0.275862068965517</v>
      </c>
    </row>
    <row r="466" spans="1:5">
      <c r="A466" s="7" t="s">
        <v>2476</v>
      </c>
      <c r="B466" s="174" t="s">
        <v>2468</v>
      </c>
      <c r="C466" s="7">
        <v>71.92</v>
      </c>
      <c r="D466" s="38">
        <v>9</v>
      </c>
      <c r="E466" s="93">
        <v>0.310344827586207</v>
      </c>
    </row>
    <row r="467" spans="1:5">
      <c r="A467" s="7" t="s">
        <v>2477</v>
      </c>
      <c r="B467" s="174" t="s">
        <v>2468</v>
      </c>
      <c r="C467" s="7">
        <v>71.905</v>
      </c>
      <c r="D467" s="38">
        <v>10</v>
      </c>
      <c r="E467" s="93">
        <v>0.344827586206897</v>
      </c>
    </row>
    <row r="468" spans="1:5">
      <c r="A468" s="7" t="s">
        <v>2478</v>
      </c>
      <c r="B468" s="174" t="s">
        <v>2468</v>
      </c>
      <c r="C468" s="7">
        <v>71.52</v>
      </c>
      <c r="D468" s="38">
        <v>11</v>
      </c>
      <c r="E468" s="93">
        <v>0.379310344827586</v>
      </c>
    </row>
    <row r="469" spans="1:5">
      <c r="A469" s="7" t="s">
        <v>2479</v>
      </c>
      <c r="B469" s="174" t="s">
        <v>2468</v>
      </c>
      <c r="C469" s="7">
        <v>70.435</v>
      </c>
      <c r="D469" s="38">
        <v>12</v>
      </c>
      <c r="E469" s="93">
        <v>0.413793103448276</v>
      </c>
    </row>
    <row r="470" spans="1:5">
      <c r="A470" s="7" t="s">
        <v>2480</v>
      </c>
      <c r="B470" s="174" t="s">
        <v>2468</v>
      </c>
      <c r="C470" s="7">
        <v>70.31</v>
      </c>
      <c r="D470" s="38">
        <v>13</v>
      </c>
      <c r="E470" s="93">
        <v>0.448275862068966</v>
      </c>
    </row>
    <row r="471" spans="1:5">
      <c r="A471" s="7" t="s">
        <v>2481</v>
      </c>
      <c r="B471" s="174" t="s">
        <v>2468</v>
      </c>
      <c r="C471" s="7">
        <v>70.03</v>
      </c>
      <c r="D471" s="38">
        <v>14</v>
      </c>
      <c r="E471" s="93">
        <v>0.482758620689655</v>
      </c>
    </row>
    <row r="472" spans="1:5">
      <c r="A472" s="7" t="s">
        <v>2482</v>
      </c>
      <c r="B472" s="174" t="s">
        <v>2468</v>
      </c>
      <c r="C472" s="7">
        <v>69.825</v>
      </c>
      <c r="D472" s="38">
        <v>15</v>
      </c>
      <c r="E472" s="93">
        <v>0.517241379310345</v>
      </c>
    </row>
    <row r="473" spans="1:5">
      <c r="A473" s="7" t="s">
        <v>2483</v>
      </c>
      <c r="B473" s="174" t="s">
        <v>2468</v>
      </c>
      <c r="C473" s="7">
        <v>69.655</v>
      </c>
      <c r="D473" s="38">
        <v>16</v>
      </c>
      <c r="E473" s="93">
        <v>0.551724137931034</v>
      </c>
    </row>
    <row r="474" spans="1:5">
      <c r="A474" s="7" t="s">
        <v>2484</v>
      </c>
      <c r="B474" s="174" t="s">
        <v>2468</v>
      </c>
      <c r="C474" s="7">
        <v>69.455</v>
      </c>
      <c r="D474" s="38">
        <v>17</v>
      </c>
      <c r="E474" s="93">
        <v>0.586206896551724</v>
      </c>
    </row>
    <row r="475" spans="1:5">
      <c r="A475" s="7" t="s">
        <v>2485</v>
      </c>
      <c r="B475" s="174" t="s">
        <v>2468</v>
      </c>
      <c r="C475" s="7">
        <v>69.41</v>
      </c>
      <c r="D475" s="38">
        <v>18</v>
      </c>
      <c r="E475" s="93">
        <v>0.620689655172414</v>
      </c>
    </row>
    <row r="476" spans="1:5">
      <c r="A476" s="7" t="s">
        <v>2486</v>
      </c>
      <c r="B476" s="174" t="s">
        <v>2468</v>
      </c>
      <c r="C476" s="7">
        <v>69.42</v>
      </c>
      <c r="D476" s="38">
        <v>19</v>
      </c>
      <c r="E476" s="93">
        <v>0.655172413793103</v>
      </c>
    </row>
    <row r="477" spans="1:5">
      <c r="A477" s="7" t="s">
        <v>1830</v>
      </c>
      <c r="B477" s="174" t="s">
        <v>2468</v>
      </c>
      <c r="C477" s="7">
        <v>69.41</v>
      </c>
      <c r="D477" s="38">
        <v>20</v>
      </c>
      <c r="E477" s="93">
        <v>0.689655172413793</v>
      </c>
    </row>
    <row r="478" spans="1:5">
      <c r="A478" s="7" t="s">
        <v>2487</v>
      </c>
      <c r="B478" s="174" t="s">
        <v>2468</v>
      </c>
      <c r="C478" s="7">
        <v>69.01</v>
      </c>
      <c r="D478" s="38">
        <v>21</v>
      </c>
      <c r="E478" s="93">
        <v>0.724137931034483</v>
      </c>
    </row>
    <row r="479" spans="1:5">
      <c r="A479" s="7" t="s">
        <v>2488</v>
      </c>
      <c r="B479" s="174" t="s">
        <v>2468</v>
      </c>
      <c r="C479" s="7">
        <v>68.67</v>
      </c>
      <c r="D479" s="38">
        <v>22</v>
      </c>
      <c r="E479" s="93">
        <v>0.758620689655172</v>
      </c>
    </row>
    <row r="480" spans="1:5">
      <c r="A480" s="7" t="s">
        <v>2489</v>
      </c>
      <c r="B480" s="174" t="s">
        <v>2468</v>
      </c>
      <c r="C480" s="7">
        <v>68.245</v>
      </c>
      <c r="D480" s="38">
        <v>23</v>
      </c>
      <c r="E480" s="93">
        <v>0.793103448275862</v>
      </c>
    </row>
    <row r="481" spans="1:5">
      <c r="A481" s="7" t="s">
        <v>2490</v>
      </c>
      <c r="B481" s="174" t="s">
        <v>2468</v>
      </c>
      <c r="C481" s="7">
        <v>68.2</v>
      </c>
      <c r="D481" s="38">
        <v>24</v>
      </c>
      <c r="E481" s="93">
        <v>0.827586206896552</v>
      </c>
    </row>
    <row r="482" spans="1:5">
      <c r="A482" s="7" t="s">
        <v>2491</v>
      </c>
      <c r="B482" s="174" t="s">
        <v>2468</v>
      </c>
      <c r="C482" s="7">
        <v>67.38</v>
      </c>
      <c r="D482" s="38">
        <v>25</v>
      </c>
      <c r="E482" s="93">
        <v>0.862068965517241</v>
      </c>
    </row>
    <row r="483" spans="1:5">
      <c r="A483" s="7" t="s">
        <v>2492</v>
      </c>
      <c r="B483" s="174" t="s">
        <v>2468</v>
      </c>
      <c r="C483" s="7">
        <v>67.11</v>
      </c>
      <c r="D483" s="38">
        <v>26</v>
      </c>
      <c r="E483" s="93">
        <v>0.896551724137931</v>
      </c>
    </row>
    <row r="484" spans="1:5">
      <c r="A484" s="7" t="s">
        <v>2493</v>
      </c>
      <c r="B484" s="174" t="s">
        <v>2468</v>
      </c>
      <c r="C484" s="7">
        <v>67.105</v>
      </c>
      <c r="D484" s="38">
        <v>27</v>
      </c>
      <c r="E484" s="93">
        <v>0.931034482758621</v>
      </c>
    </row>
    <row r="485" spans="1:5">
      <c r="A485" s="7" t="s">
        <v>2494</v>
      </c>
      <c r="B485" s="174" t="s">
        <v>2468</v>
      </c>
      <c r="C485" s="7">
        <v>66.555</v>
      </c>
      <c r="D485" s="38">
        <v>28</v>
      </c>
      <c r="E485" s="93">
        <v>0.96551724137931</v>
      </c>
    </row>
    <row r="486" spans="1:5">
      <c r="A486" s="7" t="s">
        <v>2495</v>
      </c>
      <c r="B486" s="174" t="s">
        <v>2468</v>
      </c>
      <c r="C486" s="7">
        <v>65.58</v>
      </c>
      <c r="D486" s="38">
        <v>29</v>
      </c>
      <c r="E486" s="93">
        <v>1</v>
      </c>
    </row>
    <row r="487" spans="1:5">
      <c r="A487" s="174"/>
      <c r="B487" s="174"/>
      <c r="C487" s="174"/>
      <c r="D487" s="175"/>
      <c r="E487" s="175"/>
    </row>
    <row r="488" spans="1:5">
      <c r="A488" s="113" t="s">
        <v>1</v>
      </c>
      <c r="B488" s="113" t="s">
        <v>2</v>
      </c>
      <c r="C488" s="113" t="s">
        <v>3</v>
      </c>
      <c r="D488" s="114" t="s">
        <v>4</v>
      </c>
      <c r="E488" s="114" t="s">
        <v>5</v>
      </c>
    </row>
    <row r="489" spans="1:5">
      <c r="A489" s="14" t="s">
        <v>2496</v>
      </c>
      <c r="B489" s="174" t="s">
        <v>2497</v>
      </c>
      <c r="C489" s="7">
        <v>78.175</v>
      </c>
      <c r="D489" s="8">
        <v>1</v>
      </c>
      <c r="E489" s="9">
        <v>0.0333333333333333</v>
      </c>
    </row>
    <row r="490" spans="1:5">
      <c r="A490" s="40" t="s">
        <v>2498</v>
      </c>
      <c r="B490" s="174" t="s">
        <v>2497</v>
      </c>
      <c r="C490" s="7">
        <v>77.52</v>
      </c>
      <c r="D490" s="8">
        <v>2</v>
      </c>
      <c r="E490" s="9">
        <v>0.0666666666666667</v>
      </c>
    </row>
    <row r="491" spans="1:5">
      <c r="A491" s="40" t="s">
        <v>2499</v>
      </c>
      <c r="B491" s="174" t="s">
        <v>2497</v>
      </c>
      <c r="C491" s="7">
        <v>76.7</v>
      </c>
      <c r="D491" s="8">
        <v>3</v>
      </c>
      <c r="E491" s="9">
        <v>0.1</v>
      </c>
    </row>
    <row r="492" spans="1:5">
      <c r="A492" s="40" t="s">
        <v>2500</v>
      </c>
      <c r="B492" s="174" t="s">
        <v>2497</v>
      </c>
      <c r="C492" s="7">
        <v>76.645</v>
      </c>
      <c r="D492" s="8">
        <v>4</v>
      </c>
      <c r="E492" s="9">
        <v>0.133333333333333</v>
      </c>
    </row>
    <row r="493" spans="1:5">
      <c r="A493" s="40" t="s">
        <v>2501</v>
      </c>
      <c r="B493" s="174" t="s">
        <v>2497</v>
      </c>
      <c r="C493" s="7">
        <v>76.325</v>
      </c>
      <c r="D493" s="8">
        <v>5</v>
      </c>
      <c r="E493" s="9">
        <v>0.166666666666667</v>
      </c>
    </row>
    <row r="494" spans="1:5">
      <c r="A494" s="40" t="s">
        <v>2502</v>
      </c>
      <c r="B494" s="174" t="s">
        <v>2497</v>
      </c>
      <c r="C494" s="7">
        <v>74.325</v>
      </c>
      <c r="D494" s="8">
        <v>6</v>
      </c>
      <c r="E494" s="9">
        <v>0.2</v>
      </c>
    </row>
    <row r="495" spans="1:5">
      <c r="A495" s="40" t="s">
        <v>2503</v>
      </c>
      <c r="B495" s="174" t="s">
        <v>2497</v>
      </c>
      <c r="C495" s="7">
        <v>73.135</v>
      </c>
      <c r="D495" s="8">
        <v>7</v>
      </c>
      <c r="E495" s="9">
        <v>0.233333333333333</v>
      </c>
    </row>
    <row r="496" spans="1:5">
      <c r="A496" s="40" t="s">
        <v>2504</v>
      </c>
      <c r="B496" s="174" t="s">
        <v>2497</v>
      </c>
      <c r="C496" s="7">
        <v>72.765</v>
      </c>
      <c r="D496" s="8">
        <v>8</v>
      </c>
      <c r="E496" s="9">
        <v>0.266666666666667</v>
      </c>
    </row>
    <row r="497" spans="1:5">
      <c r="A497" s="40" t="s">
        <v>2505</v>
      </c>
      <c r="B497" s="174" t="s">
        <v>2497</v>
      </c>
      <c r="C497" s="7">
        <v>71.515</v>
      </c>
      <c r="D497" s="8">
        <v>9</v>
      </c>
      <c r="E497" s="9">
        <v>0.3</v>
      </c>
    </row>
    <row r="498" spans="1:5">
      <c r="A498" s="40" t="s">
        <v>2506</v>
      </c>
      <c r="B498" s="174" t="s">
        <v>2497</v>
      </c>
      <c r="C498" s="7">
        <v>71.49</v>
      </c>
      <c r="D498" s="8">
        <v>10</v>
      </c>
      <c r="E498" s="9">
        <v>0.333333333333333</v>
      </c>
    </row>
    <row r="499" spans="1:5">
      <c r="A499" s="40" t="s">
        <v>2507</v>
      </c>
      <c r="B499" s="174" t="s">
        <v>2497</v>
      </c>
      <c r="C499" s="7">
        <v>70.28</v>
      </c>
      <c r="D499" s="8">
        <v>11</v>
      </c>
      <c r="E499" s="9">
        <v>0.366666666666667</v>
      </c>
    </row>
    <row r="500" spans="1:5">
      <c r="A500" s="40" t="s">
        <v>2508</v>
      </c>
      <c r="B500" s="174" t="s">
        <v>2497</v>
      </c>
      <c r="C500" s="7">
        <v>69.575</v>
      </c>
      <c r="D500" s="8">
        <v>12</v>
      </c>
      <c r="E500" s="9">
        <v>0.4</v>
      </c>
    </row>
    <row r="501" spans="1:5">
      <c r="A501" s="40" t="s">
        <v>2509</v>
      </c>
      <c r="B501" s="174" t="s">
        <v>2497</v>
      </c>
      <c r="C501" s="7">
        <v>69.46</v>
      </c>
      <c r="D501" s="8">
        <v>13</v>
      </c>
      <c r="E501" s="9">
        <v>0.433333333333333</v>
      </c>
    </row>
    <row r="502" spans="1:5">
      <c r="A502" s="40" t="s">
        <v>2510</v>
      </c>
      <c r="B502" s="174" t="s">
        <v>2497</v>
      </c>
      <c r="C502" s="7">
        <v>69.37</v>
      </c>
      <c r="D502" s="8">
        <v>14</v>
      </c>
      <c r="E502" s="9">
        <v>0.466666666666667</v>
      </c>
    </row>
    <row r="503" spans="1:5">
      <c r="A503" s="40" t="s">
        <v>2511</v>
      </c>
      <c r="B503" s="174" t="s">
        <v>2497</v>
      </c>
      <c r="C503" s="7">
        <v>69.255</v>
      </c>
      <c r="D503" s="8">
        <v>15</v>
      </c>
      <c r="E503" s="9">
        <v>0.5</v>
      </c>
    </row>
    <row r="504" spans="1:5">
      <c r="A504" s="40" t="s">
        <v>2512</v>
      </c>
      <c r="B504" s="174" t="s">
        <v>2497</v>
      </c>
      <c r="C504" s="7">
        <v>68.925</v>
      </c>
      <c r="D504" s="8">
        <v>16</v>
      </c>
      <c r="E504" s="9">
        <v>0.533333333333333</v>
      </c>
    </row>
    <row r="505" spans="1:5">
      <c r="A505" s="40" t="s">
        <v>2513</v>
      </c>
      <c r="B505" s="174" t="s">
        <v>2497</v>
      </c>
      <c r="C505" s="7">
        <v>68.9</v>
      </c>
      <c r="D505" s="8">
        <v>17</v>
      </c>
      <c r="E505" s="9">
        <v>0.566666666666667</v>
      </c>
    </row>
    <row r="506" spans="1:5">
      <c r="A506" s="40" t="s">
        <v>2194</v>
      </c>
      <c r="B506" s="174" t="s">
        <v>2497</v>
      </c>
      <c r="C506" s="7">
        <v>68.855</v>
      </c>
      <c r="D506" s="8">
        <v>18</v>
      </c>
      <c r="E506" s="9">
        <v>0.6</v>
      </c>
    </row>
    <row r="507" spans="1:5">
      <c r="A507" s="40" t="s">
        <v>2514</v>
      </c>
      <c r="B507" s="174" t="s">
        <v>2497</v>
      </c>
      <c r="C507" s="7">
        <v>68.525</v>
      </c>
      <c r="D507" s="8">
        <v>19</v>
      </c>
      <c r="E507" s="9">
        <v>0.633333333333333</v>
      </c>
    </row>
    <row r="508" spans="1:5">
      <c r="A508" s="40" t="s">
        <v>2515</v>
      </c>
      <c r="B508" s="174" t="s">
        <v>2497</v>
      </c>
      <c r="C508" s="7">
        <v>68.43</v>
      </c>
      <c r="D508" s="8">
        <v>20</v>
      </c>
      <c r="E508" s="9">
        <v>0.666666666666667</v>
      </c>
    </row>
    <row r="509" spans="1:5">
      <c r="A509" s="40" t="s">
        <v>2516</v>
      </c>
      <c r="B509" s="174" t="s">
        <v>2497</v>
      </c>
      <c r="C509" s="7">
        <v>68.325</v>
      </c>
      <c r="D509" s="8">
        <v>21</v>
      </c>
      <c r="E509" s="9">
        <v>0.7</v>
      </c>
    </row>
    <row r="510" spans="1:5">
      <c r="A510" s="40" t="s">
        <v>2517</v>
      </c>
      <c r="B510" s="174" t="s">
        <v>2497</v>
      </c>
      <c r="C510" s="7">
        <v>68.01</v>
      </c>
      <c r="D510" s="8">
        <v>22</v>
      </c>
      <c r="E510" s="9">
        <v>0.733333333333333</v>
      </c>
    </row>
    <row r="511" spans="1:5">
      <c r="A511" s="40" t="s">
        <v>2518</v>
      </c>
      <c r="B511" s="174" t="s">
        <v>2497</v>
      </c>
      <c r="C511" s="7">
        <v>67.83</v>
      </c>
      <c r="D511" s="8">
        <v>23</v>
      </c>
      <c r="E511" s="9">
        <v>0.766666666666667</v>
      </c>
    </row>
    <row r="512" spans="1:5">
      <c r="A512" s="40" t="s">
        <v>2519</v>
      </c>
      <c r="B512" s="174" t="s">
        <v>2497</v>
      </c>
      <c r="C512" s="7">
        <v>67.525</v>
      </c>
      <c r="D512" s="8">
        <v>24</v>
      </c>
      <c r="E512" s="9">
        <v>0.8</v>
      </c>
    </row>
    <row r="513" spans="1:5">
      <c r="A513" s="40" t="s">
        <v>2520</v>
      </c>
      <c r="B513" s="174" t="s">
        <v>2497</v>
      </c>
      <c r="C513" s="7">
        <v>67.525</v>
      </c>
      <c r="D513" s="8">
        <v>25</v>
      </c>
      <c r="E513" s="9">
        <v>0.833333333333333</v>
      </c>
    </row>
    <row r="514" spans="1:5">
      <c r="A514" s="40" t="s">
        <v>2521</v>
      </c>
      <c r="B514" s="174" t="s">
        <v>2497</v>
      </c>
      <c r="C514" s="7">
        <v>66.73</v>
      </c>
      <c r="D514" s="8">
        <v>26</v>
      </c>
      <c r="E514" s="9">
        <v>0.866666666666667</v>
      </c>
    </row>
    <row r="515" spans="1:5">
      <c r="A515" s="40" t="s">
        <v>2522</v>
      </c>
      <c r="B515" s="174" t="s">
        <v>2497</v>
      </c>
      <c r="C515" s="7">
        <v>66.155</v>
      </c>
      <c r="D515" s="8">
        <v>27</v>
      </c>
      <c r="E515" s="9">
        <v>0.9</v>
      </c>
    </row>
    <row r="516" spans="1:5">
      <c r="A516" s="40" t="s">
        <v>2523</v>
      </c>
      <c r="B516" s="174" t="s">
        <v>2497</v>
      </c>
      <c r="C516" s="7">
        <v>66.15</v>
      </c>
      <c r="D516" s="8">
        <v>28</v>
      </c>
      <c r="E516" s="9">
        <v>0.933333333333333</v>
      </c>
    </row>
    <row r="517" spans="1:5">
      <c r="A517" s="40" t="s">
        <v>2524</v>
      </c>
      <c r="B517" s="174" t="s">
        <v>2497</v>
      </c>
      <c r="C517" s="7">
        <v>65.47</v>
      </c>
      <c r="D517" s="8">
        <v>29</v>
      </c>
      <c r="E517" s="9">
        <v>0.966666666666667</v>
      </c>
    </row>
    <row r="518" spans="1:5">
      <c r="A518" s="40" t="s">
        <v>2525</v>
      </c>
      <c r="B518" s="174" t="s">
        <v>2497</v>
      </c>
      <c r="C518" s="7">
        <v>63.83</v>
      </c>
      <c r="D518" s="8">
        <v>30</v>
      </c>
      <c r="E518" s="9">
        <v>1</v>
      </c>
    </row>
    <row r="519" spans="1:5">
      <c r="A519" s="174"/>
      <c r="B519" s="174"/>
      <c r="C519" s="174"/>
      <c r="D519" s="175"/>
      <c r="E519" s="175"/>
    </row>
    <row r="520" spans="1:5">
      <c r="A520" s="113" t="s">
        <v>1</v>
      </c>
      <c r="B520" s="113" t="s">
        <v>2</v>
      </c>
      <c r="C520" s="113" t="s">
        <v>3</v>
      </c>
      <c r="D520" s="114" t="s">
        <v>4</v>
      </c>
      <c r="E520" s="114" t="s">
        <v>5</v>
      </c>
    </row>
    <row r="521" spans="1:5">
      <c r="A521" s="189" t="s">
        <v>2526</v>
      </c>
      <c r="B521" s="174" t="s">
        <v>2527</v>
      </c>
      <c r="C521" s="94">
        <v>86.49</v>
      </c>
      <c r="D521" s="92">
        <v>1</v>
      </c>
      <c r="E521" s="93">
        <v>0.0277777777777778</v>
      </c>
    </row>
    <row r="522" spans="1:5">
      <c r="A522" s="189" t="s">
        <v>2528</v>
      </c>
      <c r="B522" s="174" t="s">
        <v>2527</v>
      </c>
      <c r="C522" s="94">
        <v>80.5</v>
      </c>
      <c r="D522" s="92">
        <v>2</v>
      </c>
      <c r="E522" s="93">
        <v>0.0555555555555556</v>
      </c>
    </row>
    <row r="523" spans="1:5">
      <c r="A523" s="189" t="s">
        <v>2529</v>
      </c>
      <c r="B523" s="174" t="s">
        <v>2527</v>
      </c>
      <c r="C523" s="94">
        <v>79.2</v>
      </c>
      <c r="D523" s="92">
        <v>3</v>
      </c>
      <c r="E523" s="93">
        <v>0.0833333333333333</v>
      </c>
    </row>
    <row r="524" spans="1:5">
      <c r="A524" s="189" t="s">
        <v>2530</v>
      </c>
      <c r="B524" s="174" t="s">
        <v>2527</v>
      </c>
      <c r="C524" s="94">
        <v>78.705</v>
      </c>
      <c r="D524" s="92">
        <v>4</v>
      </c>
      <c r="E524" s="93">
        <v>0.111111111111111</v>
      </c>
    </row>
    <row r="525" spans="1:5">
      <c r="A525" s="189" t="s">
        <v>2531</v>
      </c>
      <c r="B525" s="174" t="s">
        <v>2527</v>
      </c>
      <c r="C525" s="94">
        <v>78.12</v>
      </c>
      <c r="D525" s="92">
        <v>5</v>
      </c>
      <c r="E525" s="93">
        <v>0.138888888888889</v>
      </c>
    </row>
    <row r="526" spans="1:5">
      <c r="A526" s="189" t="s">
        <v>2532</v>
      </c>
      <c r="B526" s="174" t="s">
        <v>2527</v>
      </c>
      <c r="C526" s="94">
        <v>73.455</v>
      </c>
      <c r="D526" s="92">
        <v>6</v>
      </c>
      <c r="E526" s="93">
        <v>0.166666666666667</v>
      </c>
    </row>
    <row r="527" spans="1:5">
      <c r="A527" s="189" t="s">
        <v>2533</v>
      </c>
      <c r="B527" s="174" t="s">
        <v>2527</v>
      </c>
      <c r="C527" s="94">
        <v>72.98</v>
      </c>
      <c r="D527" s="92">
        <v>7</v>
      </c>
      <c r="E527" s="93">
        <v>0.194444444444444</v>
      </c>
    </row>
    <row r="528" spans="1:5">
      <c r="A528" s="189" t="s">
        <v>2534</v>
      </c>
      <c r="B528" s="174" t="s">
        <v>2527</v>
      </c>
      <c r="C528" s="94">
        <v>72.545</v>
      </c>
      <c r="D528" s="92">
        <v>8</v>
      </c>
      <c r="E528" s="93">
        <v>0.222222222222222</v>
      </c>
    </row>
    <row r="529" spans="1:5">
      <c r="A529" s="189" t="s">
        <v>2535</v>
      </c>
      <c r="B529" s="174" t="s">
        <v>2527</v>
      </c>
      <c r="C529" s="94">
        <v>72.39</v>
      </c>
      <c r="D529" s="92">
        <v>11</v>
      </c>
      <c r="E529" s="93">
        <v>0.305555555555556</v>
      </c>
    </row>
    <row r="530" spans="1:5">
      <c r="A530" s="189" t="s">
        <v>2536</v>
      </c>
      <c r="B530" s="174" t="s">
        <v>2527</v>
      </c>
      <c r="C530" s="94">
        <v>72.325</v>
      </c>
      <c r="D530" s="92">
        <v>9</v>
      </c>
      <c r="E530" s="93">
        <v>0.25</v>
      </c>
    </row>
    <row r="531" spans="1:5">
      <c r="A531" s="189" t="s">
        <v>2537</v>
      </c>
      <c r="B531" s="174" t="s">
        <v>2527</v>
      </c>
      <c r="C531" s="94">
        <v>72.325</v>
      </c>
      <c r="D531" s="92">
        <v>10</v>
      </c>
      <c r="E531" s="93">
        <v>0.277777777777778</v>
      </c>
    </row>
    <row r="532" spans="1:5">
      <c r="A532" s="189" t="s">
        <v>2538</v>
      </c>
      <c r="B532" s="174" t="s">
        <v>2527</v>
      </c>
      <c r="C532" s="94">
        <v>71.82</v>
      </c>
      <c r="D532" s="92">
        <v>15</v>
      </c>
      <c r="E532" s="93">
        <v>0.416666666666667</v>
      </c>
    </row>
    <row r="533" spans="1:5">
      <c r="A533" s="189" t="s">
        <v>2539</v>
      </c>
      <c r="B533" s="174" t="s">
        <v>2527</v>
      </c>
      <c r="C533" s="94">
        <v>71.7</v>
      </c>
      <c r="D533" s="92">
        <v>16</v>
      </c>
      <c r="E533" s="93">
        <v>0.444444444444444</v>
      </c>
    </row>
    <row r="534" spans="1:5">
      <c r="A534" s="189" t="s">
        <v>2540</v>
      </c>
      <c r="B534" s="174" t="s">
        <v>2527</v>
      </c>
      <c r="C534" s="94">
        <v>71.64</v>
      </c>
      <c r="D534" s="92">
        <v>21</v>
      </c>
      <c r="E534" s="93">
        <v>0.583333333333333</v>
      </c>
    </row>
    <row r="535" spans="1:5">
      <c r="A535" s="189" t="s">
        <v>2541</v>
      </c>
      <c r="B535" s="174" t="s">
        <v>2527</v>
      </c>
      <c r="C535" s="94">
        <v>71.575</v>
      </c>
      <c r="D535" s="92">
        <v>12</v>
      </c>
      <c r="E535" s="93">
        <v>0.333333333333333</v>
      </c>
    </row>
    <row r="536" spans="1:5">
      <c r="A536" s="189" t="s">
        <v>2542</v>
      </c>
      <c r="B536" s="174" t="s">
        <v>2527</v>
      </c>
      <c r="C536" s="94">
        <v>71.38</v>
      </c>
      <c r="D536" s="92">
        <v>20</v>
      </c>
      <c r="E536" s="93">
        <v>0.555555555555556</v>
      </c>
    </row>
    <row r="537" spans="1:5">
      <c r="A537" s="189" t="s">
        <v>2543</v>
      </c>
      <c r="B537" s="174" t="s">
        <v>2527</v>
      </c>
      <c r="C537" s="94">
        <v>71.325</v>
      </c>
      <c r="D537" s="92">
        <v>14</v>
      </c>
      <c r="E537" s="93">
        <v>0.388888888888889</v>
      </c>
    </row>
    <row r="538" spans="1:5">
      <c r="A538" s="189" t="s">
        <v>2544</v>
      </c>
      <c r="B538" s="174" t="s">
        <v>2527</v>
      </c>
      <c r="C538" s="94">
        <v>71.3</v>
      </c>
      <c r="D538" s="92">
        <v>25</v>
      </c>
      <c r="E538" s="93">
        <v>0.694444444444444</v>
      </c>
    </row>
    <row r="539" spans="1:5">
      <c r="A539" s="189" t="s">
        <v>2545</v>
      </c>
      <c r="B539" s="174" t="s">
        <v>2527</v>
      </c>
      <c r="C539" s="94">
        <v>71.2</v>
      </c>
      <c r="D539" s="92">
        <v>13</v>
      </c>
      <c r="E539" s="93">
        <v>0.361111111111111</v>
      </c>
    </row>
    <row r="540" spans="1:5">
      <c r="A540" s="189" t="s">
        <v>2546</v>
      </c>
      <c r="B540" s="174" t="s">
        <v>2527</v>
      </c>
      <c r="C540" s="94">
        <v>70.825</v>
      </c>
      <c r="D540" s="92">
        <v>19</v>
      </c>
      <c r="E540" s="93">
        <v>0.527777777777778</v>
      </c>
    </row>
    <row r="541" spans="1:5">
      <c r="A541" s="189" t="s">
        <v>2547</v>
      </c>
      <c r="B541" s="174" t="s">
        <v>2527</v>
      </c>
      <c r="C541" s="94">
        <v>70.825</v>
      </c>
      <c r="D541" s="92">
        <v>22</v>
      </c>
      <c r="E541" s="93">
        <v>0.611111111111111</v>
      </c>
    </row>
    <row r="542" spans="1:5">
      <c r="A542" s="189" t="s">
        <v>2548</v>
      </c>
      <c r="B542" s="174" t="s">
        <v>2527</v>
      </c>
      <c r="C542" s="94">
        <v>70.725</v>
      </c>
      <c r="D542" s="92">
        <v>26</v>
      </c>
      <c r="E542" s="93">
        <v>0.722222222222222</v>
      </c>
    </row>
    <row r="543" spans="1:5">
      <c r="A543" s="189" t="s">
        <v>2549</v>
      </c>
      <c r="B543" s="174" t="s">
        <v>2527</v>
      </c>
      <c r="C543" s="94">
        <v>70.67</v>
      </c>
      <c r="D543" s="92">
        <v>27</v>
      </c>
      <c r="E543" s="93">
        <v>0.75</v>
      </c>
    </row>
    <row r="544" spans="1:5">
      <c r="A544" s="189" t="s">
        <v>2550</v>
      </c>
      <c r="B544" s="174" t="s">
        <v>2527</v>
      </c>
      <c r="C544" s="94">
        <v>70.64</v>
      </c>
      <c r="D544" s="92">
        <v>18</v>
      </c>
      <c r="E544" s="93">
        <v>0.5</v>
      </c>
    </row>
    <row r="545" spans="1:5">
      <c r="A545" s="189" t="s">
        <v>2551</v>
      </c>
      <c r="B545" s="174" t="s">
        <v>2527</v>
      </c>
      <c r="C545" s="94">
        <v>70.38</v>
      </c>
      <c r="D545" s="92">
        <v>23</v>
      </c>
      <c r="E545" s="93">
        <v>0.638888888888889</v>
      </c>
    </row>
    <row r="546" spans="1:5">
      <c r="A546" s="189" t="s">
        <v>2552</v>
      </c>
      <c r="B546" s="174" t="s">
        <v>2527</v>
      </c>
      <c r="C546" s="94">
        <v>69.95</v>
      </c>
      <c r="D546" s="92">
        <v>24</v>
      </c>
      <c r="E546" s="93">
        <v>0.666666666666667</v>
      </c>
    </row>
    <row r="547" spans="1:5">
      <c r="A547" s="189" t="s">
        <v>2553</v>
      </c>
      <c r="B547" s="174" t="s">
        <v>2527</v>
      </c>
      <c r="C547" s="94">
        <v>69.95</v>
      </c>
      <c r="D547" s="92">
        <v>32</v>
      </c>
      <c r="E547" s="93">
        <v>0.888888888888889</v>
      </c>
    </row>
    <row r="548" spans="1:5">
      <c r="A548" s="189" t="s">
        <v>2554</v>
      </c>
      <c r="B548" s="174" t="s">
        <v>2527</v>
      </c>
      <c r="C548" s="94">
        <v>69.765</v>
      </c>
      <c r="D548" s="92">
        <v>17</v>
      </c>
      <c r="E548" s="93">
        <v>0.472222222222222</v>
      </c>
    </row>
    <row r="549" spans="1:5">
      <c r="A549" s="189" t="s">
        <v>2555</v>
      </c>
      <c r="B549" s="174" t="s">
        <v>2527</v>
      </c>
      <c r="C549" s="94">
        <v>69.23</v>
      </c>
      <c r="D549" s="92">
        <v>28</v>
      </c>
      <c r="E549" s="93">
        <v>0.777777777777778</v>
      </c>
    </row>
    <row r="550" spans="1:5">
      <c r="A550" s="189" t="s">
        <v>2556</v>
      </c>
      <c r="B550" s="174" t="s">
        <v>2527</v>
      </c>
      <c r="C550" s="94">
        <v>68.95</v>
      </c>
      <c r="D550" s="92">
        <v>29</v>
      </c>
      <c r="E550" s="93">
        <v>0.805555555555556</v>
      </c>
    </row>
    <row r="551" spans="1:5">
      <c r="A551" s="189" t="s">
        <v>2557</v>
      </c>
      <c r="B551" s="174" t="s">
        <v>2527</v>
      </c>
      <c r="C551" s="94">
        <v>66.7</v>
      </c>
      <c r="D551" s="92">
        <v>30</v>
      </c>
      <c r="E551" s="93">
        <v>0.833333333333333</v>
      </c>
    </row>
    <row r="552" spans="1:5">
      <c r="A552" s="189" t="s">
        <v>2558</v>
      </c>
      <c r="B552" s="174" t="s">
        <v>2527</v>
      </c>
      <c r="C552" s="94">
        <v>58.475</v>
      </c>
      <c r="D552" s="92">
        <v>31</v>
      </c>
      <c r="E552" s="93">
        <v>0.861111111111111</v>
      </c>
    </row>
    <row r="553" spans="1:5">
      <c r="A553" s="189" t="s">
        <v>2559</v>
      </c>
      <c r="B553" s="174" t="s">
        <v>2527</v>
      </c>
      <c r="C553" s="94">
        <v>48.165</v>
      </c>
      <c r="D553" s="92">
        <v>33</v>
      </c>
      <c r="E553" s="93">
        <v>0.916666666666667</v>
      </c>
    </row>
    <row r="554" spans="1:5">
      <c r="A554" s="189" t="s">
        <v>2560</v>
      </c>
      <c r="B554" s="174" t="s">
        <v>2527</v>
      </c>
      <c r="C554" s="94">
        <v>47.795</v>
      </c>
      <c r="D554" s="92">
        <v>34</v>
      </c>
      <c r="E554" s="93">
        <v>0.944444444444444</v>
      </c>
    </row>
    <row r="555" spans="1:5">
      <c r="A555" s="189" t="s">
        <v>2561</v>
      </c>
      <c r="B555" s="174" t="s">
        <v>2527</v>
      </c>
      <c r="C555" s="94">
        <v>32.325</v>
      </c>
      <c r="D555" s="92">
        <v>35</v>
      </c>
      <c r="E555" s="93">
        <v>0.972222222222222</v>
      </c>
    </row>
    <row r="556" spans="1:5">
      <c r="A556" s="189" t="s">
        <v>2562</v>
      </c>
      <c r="B556" s="174" t="s">
        <v>2527</v>
      </c>
      <c r="C556" s="94">
        <v>27.42</v>
      </c>
      <c r="D556" s="92">
        <v>36</v>
      </c>
      <c r="E556" s="93">
        <v>1</v>
      </c>
    </row>
    <row r="557" spans="1:5">
      <c r="A557" s="174"/>
      <c r="B557" s="174"/>
      <c r="C557" s="174"/>
      <c r="D557" s="175"/>
      <c r="E557" s="175"/>
    </row>
    <row r="558" spans="1:5">
      <c r="A558" s="113" t="s">
        <v>1</v>
      </c>
      <c r="B558" s="113" t="s">
        <v>2</v>
      </c>
      <c r="C558" s="113" t="s">
        <v>3</v>
      </c>
      <c r="D558" s="114" t="s">
        <v>4</v>
      </c>
      <c r="E558" s="114" t="s">
        <v>5</v>
      </c>
    </row>
    <row r="559" spans="1:5">
      <c r="A559" s="5" t="s">
        <v>2563</v>
      </c>
      <c r="B559" s="174" t="s">
        <v>2564</v>
      </c>
      <c r="C559" s="94">
        <v>90.75</v>
      </c>
      <c r="D559" s="92">
        <v>1</v>
      </c>
      <c r="E559" s="93">
        <v>0.03125</v>
      </c>
    </row>
    <row r="560" spans="1:5">
      <c r="A560" s="5" t="s">
        <v>2565</v>
      </c>
      <c r="B560" s="174" t="s">
        <v>2564</v>
      </c>
      <c r="C560" s="94">
        <v>89.75125</v>
      </c>
      <c r="D560" s="92">
        <v>2</v>
      </c>
      <c r="E560" s="93">
        <v>0.0625</v>
      </c>
    </row>
    <row r="561" spans="1:5">
      <c r="A561" s="5" t="s">
        <v>2566</v>
      </c>
      <c r="B561" s="174" t="s">
        <v>2564</v>
      </c>
      <c r="C561" s="94">
        <v>81.46875</v>
      </c>
      <c r="D561" s="92">
        <v>3</v>
      </c>
      <c r="E561" s="93">
        <v>0.09375</v>
      </c>
    </row>
    <row r="562" spans="1:5">
      <c r="A562" s="5" t="s">
        <v>2567</v>
      </c>
      <c r="B562" s="174" t="s">
        <v>2564</v>
      </c>
      <c r="C562" s="94">
        <v>80.45625</v>
      </c>
      <c r="D562" s="92">
        <v>4</v>
      </c>
      <c r="E562" s="93">
        <v>0.125</v>
      </c>
    </row>
    <row r="563" spans="1:5">
      <c r="A563" s="5" t="s">
        <v>2568</v>
      </c>
      <c r="B563" s="174" t="s">
        <v>2564</v>
      </c>
      <c r="C563" s="94">
        <v>79.36875</v>
      </c>
      <c r="D563" s="92">
        <v>5</v>
      </c>
      <c r="E563" s="93">
        <v>0.15625</v>
      </c>
    </row>
    <row r="564" spans="1:5">
      <c r="A564" s="5" t="s">
        <v>2569</v>
      </c>
      <c r="B564" s="174" t="s">
        <v>2564</v>
      </c>
      <c r="C564" s="94">
        <v>78.79375</v>
      </c>
      <c r="D564" s="92">
        <v>6</v>
      </c>
      <c r="E564" s="93">
        <v>0.1875</v>
      </c>
    </row>
    <row r="565" spans="1:5">
      <c r="A565" s="5" t="s">
        <v>2570</v>
      </c>
      <c r="B565" s="174" t="s">
        <v>2564</v>
      </c>
      <c r="C565" s="94">
        <v>75.95625</v>
      </c>
      <c r="D565" s="92">
        <v>7</v>
      </c>
      <c r="E565" s="93">
        <v>0.21875</v>
      </c>
    </row>
    <row r="566" spans="1:5">
      <c r="A566" s="5" t="s">
        <v>2571</v>
      </c>
      <c r="B566" s="174" t="s">
        <v>2564</v>
      </c>
      <c r="C566" s="94">
        <v>75.75</v>
      </c>
      <c r="D566" s="92">
        <v>8</v>
      </c>
      <c r="E566" s="93">
        <v>0.25</v>
      </c>
    </row>
    <row r="567" spans="1:5">
      <c r="A567" s="5" t="s">
        <v>2572</v>
      </c>
      <c r="B567" s="174" t="s">
        <v>2564</v>
      </c>
      <c r="C567" s="94">
        <v>75.40625</v>
      </c>
      <c r="D567" s="92">
        <v>9</v>
      </c>
      <c r="E567" s="93">
        <v>0.28125</v>
      </c>
    </row>
    <row r="568" spans="1:5">
      <c r="A568" s="5" t="s">
        <v>2573</v>
      </c>
      <c r="B568" s="174" t="s">
        <v>2564</v>
      </c>
      <c r="C568" s="94">
        <v>75.0075</v>
      </c>
      <c r="D568" s="92">
        <v>10</v>
      </c>
      <c r="E568" s="93">
        <v>0.3125</v>
      </c>
    </row>
    <row r="569" spans="1:5">
      <c r="A569" s="5" t="s">
        <v>2574</v>
      </c>
      <c r="B569" s="174" t="s">
        <v>2564</v>
      </c>
      <c r="C569" s="94">
        <v>74.875</v>
      </c>
      <c r="D569" s="92">
        <v>11</v>
      </c>
      <c r="E569" s="93">
        <v>0.34375</v>
      </c>
    </row>
    <row r="570" spans="1:5">
      <c r="A570" s="5" t="s">
        <v>2575</v>
      </c>
      <c r="B570" s="174" t="s">
        <v>2564</v>
      </c>
      <c r="C570" s="94">
        <v>74.29375</v>
      </c>
      <c r="D570" s="92">
        <v>12</v>
      </c>
      <c r="E570" s="93">
        <v>0.375</v>
      </c>
    </row>
    <row r="571" spans="1:5">
      <c r="A571" s="5" t="s">
        <v>2576</v>
      </c>
      <c r="B571" s="174" t="s">
        <v>2564</v>
      </c>
      <c r="C571" s="94">
        <v>74.16875</v>
      </c>
      <c r="D571" s="92">
        <v>13</v>
      </c>
      <c r="E571" s="93">
        <v>0.40625</v>
      </c>
    </row>
    <row r="572" spans="1:5">
      <c r="A572" s="5" t="s">
        <v>2577</v>
      </c>
      <c r="B572" s="174" t="s">
        <v>2564</v>
      </c>
      <c r="C572" s="94">
        <v>73.98875</v>
      </c>
      <c r="D572" s="92">
        <v>14</v>
      </c>
      <c r="E572" s="93">
        <v>0.4375</v>
      </c>
    </row>
    <row r="573" spans="1:5">
      <c r="A573" s="5" t="s">
        <v>2578</v>
      </c>
      <c r="B573" s="174" t="s">
        <v>2564</v>
      </c>
      <c r="C573" s="94">
        <v>73.66875</v>
      </c>
      <c r="D573" s="92">
        <v>15</v>
      </c>
      <c r="E573" s="93">
        <v>0.46875</v>
      </c>
    </row>
    <row r="574" spans="1:5">
      <c r="A574" s="5" t="s">
        <v>2579</v>
      </c>
      <c r="B574" s="174" t="s">
        <v>2564</v>
      </c>
      <c r="C574" s="94">
        <v>73.2</v>
      </c>
      <c r="D574" s="92">
        <v>16</v>
      </c>
      <c r="E574" s="93">
        <v>0.5</v>
      </c>
    </row>
    <row r="575" spans="1:5">
      <c r="A575" s="5" t="s">
        <v>2580</v>
      </c>
      <c r="B575" s="174" t="s">
        <v>2564</v>
      </c>
      <c r="C575" s="94">
        <v>73.16875</v>
      </c>
      <c r="D575" s="92">
        <v>17</v>
      </c>
      <c r="E575" s="93">
        <v>0.53125</v>
      </c>
    </row>
    <row r="576" spans="1:5">
      <c r="A576" s="5" t="s">
        <v>2581</v>
      </c>
      <c r="B576" s="174" t="s">
        <v>2564</v>
      </c>
      <c r="C576" s="94">
        <v>73.15625</v>
      </c>
      <c r="D576" s="92">
        <v>18</v>
      </c>
      <c r="E576" s="93">
        <v>0.5625</v>
      </c>
    </row>
    <row r="577" spans="1:5">
      <c r="A577" s="5" t="s">
        <v>2582</v>
      </c>
      <c r="B577" s="174" t="s">
        <v>2564</v>
      </c>
      <c r="C577" s="94">
        <v>73.09375</v>
      </c>
      <c r="D577" s="92">
        <v>19</v>
      </c>
      <c r="E577" s="93">
        <v>0.59375</v>
      </c>
    </row>
    <row r="578" spans="1:5">
      <c r="A578" s="5" t="s">
        <v>2583</v>
      </c>
      <c r="B578" s="174" t="s">
        <v>2564</v>
      </c>
      <c r="C578" s="94">
        <v>73.0625</v>
      </c>
      <c r="D578" s="92">
        <v>20</v>
      </c>
      <c r="E578" s="93">
        <v>0.625</v>
      </c>
    </row>
    <row r="579" spans="1:5">
      <c r="A579" s="5" t="s">
        <v>2584</v>
      </c>
      <c r="B579" s="174" t="s">
        <v>2564</v>
      </c>
      <c r="C579" s="94">
        <v>72.90625</v>
      </c>
      <c r="D579" s="92">
        <v>21</v>
      </c>
      <c r="E579" s="93">
        <v>0.65625</v>
      </c>
    </row>
    <row r="580" spans="1:5">
      <c r="A580" s="5" t="s">
        <v>2585</v>
      </c>
      <c r="B580" s="174" t="s">
        <v>2564</v>
      </c>
      <c r="C580" s="94">
        <v>72.85</v>
      </c>
      <c r="D580" s="92">
        <v>22</v>
      </c>
      <c r="E580" s="93">
        <v>0.6875</v>
      </c>
    </row>
    <row r="581" spans="1:5">
      <c r="A581" s="5" t="s">
        <v>2586</v>
      </c>
      <c r="B581" s="174" t="s">
        <v>2564</v>
      </c>
      <c r="C581" s="94">
        <v>72.76875</v>
      </c>
      <c r="D581" s="92">
        <v>23</v>
      </c>
      <c r="E581" s="93">
        <v>0.71875</v>
      </c>
    </row>
    <row r="582" spans="1:5">
      <c r="A582" s="5" t="s">
        <v>2587</v>
      </c>
      <c r="B582" s="174" t="s">
        <v>2564</v>
      </c>
      <c r="C582" s="94">
        <v>72.65</v>
      </c>
      <c r="D582" s="92">
        <v>24</v>
      </c>
      <c r="E582" s="93">
        <v>0.75</v>
      </c>
    </row>
    <row r="583" spans="1:5">
      <c r="A583" s="5" t="s">
        <v>2588</v>
      </c>
      <c r="B583" s="174" t="s">
        <v>2564</v>
      </c>
      <c r="C583" s="94">
        <v>72.21875</v>
      </c>
      <c r="D583" s="92">
        <v>25</v>
      </c>
      <c r="E583" s="93">
        <v>0.78125</v>
      </c>
    </row>
    <row r="584" spans="1:5">
      <c r="A584" s="5" t="s">
        <v>2589</v>
      </c>
      <c r="B584" s="174" t="s">
        <v>2564</v>
      </c>
      <c r="C584" s="94">
        <v>71.95</v>
      </c>
      <c r="D584" s="92">
        <v>26</v>
      </c>
      <c r="E584" s="93">
        <v>0.8125</v>
      </c>
    </row>
    <row r="585" spans="1:5">
      <c r="A585" s="5" t="s">
        <v>2590</v>
      </c>
      <c r="B585" s="174" t="s">
        <v>2564</v>
      </c>
      <c r="C585" s="94">
        <v>69.6375</v>
      </c>
      <c r="D585" s="92">
        <v>27</v>
      </c>
      <c r="E585" s="93">
        <v>0.84375</v>
      </c>
    </row>
    <row r="586" spans="1:5">
      <c r="A586" s="5" t="s">
        <v>2591</v>
      </c>
      <c r="B586" s="174" t="s">
        <v>2564</v>
      </c>
      <c r="C586" s="94">
        <v>69.60625</v>
      </c>
      <c r="D586" s="92">
        <v>28</v>
      </c>
      <c r="E586" s="93">
        <v>0.875</v>
      </c>
    </row>
    <row r="587" spans="1:5">
      <c r="A587" s="5" t="s">
        <v>2592</v>
      </c>
      <c r="B587" s="174" t="s">
        <v>2564</v>
      </c>
      <c r="C587" s="94">
        <v>69.40625</v>
      </c>
      <c r="D587" s="92">
        <v>29</v>
      </c>
      <c r="E587" s="93">
        <v>0.90625</v>
      </c>
    </row>
    <row r="588" spans="1:5">
      <c r="A588" s="5" t="s">
        <v>2593</v>
      </c>
      <c r="B588" s="174" t="s">
        <v>2564</v>
      </c>
      <c r="C588" s="94">
        <v>68.7625</v>
      </c>
      <c r="D588" s="92">
        <v>30</v>
      </c>
      <c r="E588" s="93">
        <v>0.9375</v>
      </c>
    </row>
    <row r="589" spans="1:5">
      <c r="A589" s="5" t="s">
        <v>2594</v>
      </c>
      <c r="B589" s="174" t="s">
        <v>2564</v>
      </c>
      <c r="C589" s="94">
        <v>59.40625</v>
      </c>
      <c r="D589" s="92">
        <v>31</v>
      </c>
      <c r="E589" s="93">
        <v>0.96875</v>
      </c>
    </row>
    <row r="590" spans="1:5">
      <c r="A590" s="5" t="s">
        <v>2595</v>
      </c>
      <c r="B590" s="174" t="s">
        <v>2564</v>
      </c>
      <c r="C590" s="94">
        <v>46.8875</v>
      </c>
      <c r="D590" s="92">
        <v>32</v>
      </c>
      <c r="E590" s="93">
        <v>1</v>
      </c>
    </row>
    <row r="591" ht="14.25" spans="1:5">
      <c r="A591" s="188"/>
      <c r="B591" s="174"/>
      <c r="C591" s="7"/>
      <c r="D591" s="92"/>
      <c r="E591" s="93"/>
    </row>
    <row r="592" spans="1:5">
      <c r="A592" s="113" t="s">
        <v>1</v>
      </c>
      <c r="B592" s="113" t="s">
        <v>2</v>
      </c>
      <c r="C592" s="113" t="s">
        <v>3</v>
      </c>
      <c r="D592" s="114" t="s">
        <v>4</v>
      </c>
      <c r="E592" s="114" t="s">
        <v>5</v>
      </c>
    </row>
    <row r="593" spans="1:5">
      <c r="A593" s="94" t="s">
        <v>2596</v>
      </c>
      <c r="B593" s="174" t="s">
        <v>2597</v>
      </c>
      <c r="C593" s="94">
        <v>79.70625</v>
      </c>
      <c r="D593" s="92">
        <v>1</v>
      </c>
      <c r="E593" s="93">
        <v>0.0303030303030303</v>
      </c>
    </row>
    <row r="594" spans="1:5">
      <c r="A594" s="94" t="s">
        <v>2598</v>
      </c>
      <c r="B594" s="174" t="s">
        <v>2597</v>
      </c>
      <c r="C594" s="94">
        <v>78.73125</v>
      </c>
      <c r="D594" s="92">
        <v>2</v>
      </c>
      <c r="E594" s="93">
        <v>0.0606060606060606</v>
      </c>
    </row>
    <row r="595" spans="1:5">
      <c r="A595" s="94" t="s">
        <v>2599</v>
      </c>
      <c r="B595" s="174" t="s">
        <v>2597</v>
      </c>
      <c r="C595" s="94">
        <v>76.725</v>
      </c>
      <c r="D595" s="92">
        <v>3</v>
      </c>
      <c r="E595" s="93">
        <v>0.0909090909090909</v>
      </c>
    </row>
    <row r="596" spans="1:5">
      <c r="A596" s="94" t="s">
        <v>2600</v>
      </c>
      <c r="B596" s="174" t="s">
        <v>2597</v>
      </c>
      <c r="C596" s="94">
        <v>76.19375</v>
      </c>
      <c r="D596" s="92">
        <v>4</v>
      </c>
      <c r="E596" s="93">
        <v>0.121212121212121</v>
      </c>
    </row>
    <row r="597" spans="1:5">
      <c r="A597" s="94" t="s">
        <v>2601</v>
      </c>
      <c r="B597" s="174" t="s">
        <v>2597</v>
      </c>
      <c r="C597" s="94">
        <v>75.18125</v>
      </c>
      <c r="D597" s="92">
        <v>5</v>
      </c>
      <c r="E597" s="93">
        <v>0.151515151515152</v>
      </c>
    </row>
    <row r="598" spans="1:5">
      <c r="A598" s="94" t="s">
        <v>1140</v>
      </c>
      <c r="B598" s="174" t="s">
        <v>2597</v>
      </c>
      <c r="C598" s="94">
        <v>75.15625</v>
      </c>
      <c r="D598" s="92">
        <v>6</v>
      </c>
      <c r="E598" s="93">
        <v>0.181818181818182</v>
      </c>
    </row>
    <row r="599" spans="1:5">
      <c r="A599" s="94" t="s">
        <v>2602</v>
      </c>
      <c r="B599" s="174" t="s">
        <v>2597</v>
      </c>
      <c r="C599" s="94">
        <v>73.2059</v>
      </c>
      <c r="D599" s="92">
        <v>7</v>
      </c>
      <c r="E599" s="93">
        <v>0.212121212121212</v>
      </c>
    </row>
    <row r="600" spans="1:5">
      <c r="A600" s="94" t="s">
        <v>2603</v>
      </c>
      <c r="B600" s="174" t="s">
        <v>2597</v>
      </c>
      <c r="C600" s="94">
        <v>72.40625</v>
      </c>
      <c r="D600" s="92">
        <v>8</v>
      </c>
      <c r="E600" s="93">
        <v>0.242424242424242</v>
      </c>
    </row>
    <row r="601" spans="1:5">
      <c r="A601" s="94" t="s">
        <v>2604</v>
      </c>
      <c r="B601" s="174" t="s">
        <v>2597</v>
      </c>
      <c r="C601" s="94">
        <v>72.21875</v>
      </c>
      <c r="D601" s="92">
        <v>9</v>
      </c>
      <c r="E601" s="93">
        <v>0.272727272727273</v>
      </c>
    </row>
    <row r="602" spans="1:5">
      <c r="A602" s="94" t="s">
        <v>2605</v>
      </c>
      <c r="B602" s="174" t="s">
        <v>2597</v>
      </c>
      <c r="C602" s="94">
        <v>71.14375</v>
      </c>
      <c r="D602" s="92">
        <v>10</v>
      </c>
      <c r="E602" s="93">
        <v>0.303030303030303</v>
      </c>
    </row>
    <row r="603" spans="1:5">
      <c r="A603" s="94" t="s">
        <v>2606</v>
      </c>
      <c r="B603" s="174" t="s">
        <v>2597</v>
      </c>
      <c r="C603" s="94">
        <v>70.66875</v>
      </c>
      <c r="D603" s="92">
        <v>11</v>
      </c>
      <c r="E603" s="93">
        <v>0.333333333333333</v>
      </c>
    </row>
    <row r="604" spans="1:5">
      <c r="A604" s="94" t="s">
        <v>2607</v>
      </c>
      <c r="B604" s="174" t="s">
        <v>2597</v>
      </c>
      <c r="C604" s="94">
        <v>70.58825</v>
      </c>
      <c r="D604" s="92">
        <v>12</v>
      </c>
      <c r="E604" s="93">
        <v>0.363636363636364</v>
      </c>
    </row>
    <row r="605" spans="1:5">
      <c r="A605" s="94" t="s">
        <v>2608</v>
      </c>
      <c r="B605" s="174" t="s">
        <v>2597</v>
      </c>
      <c r="C605" s="94">
        <v>70.15</v>
      </c>
      <c r="D605" s="92">
        <v>13</v>
      </c>
      <c r="E605" s="93">
        <v>0.393939393939394</v>
      </c>
    </row>
    <row r="606" spans="1:5">
      <c r="A606" s="94" t="s">
        <v>2609</v>
      </c>
      <c r="B606" s="174" t="s">
        <v>2597</v>
      </c>
      <c r="C606" s="94">
        <v>69.36875</v>
      </c>
      <c r="D606" s="92">
        <v>14</v>
      </c>
      <c r="E606" s="93">
        <v>0.424242424242424</v>
      </c>
    </row>
    <row r="607" spans="1:5">
      <c r="A607" s="94" t="s">
        <v>2610</v>
      </c>
      <c r="B607" s="174" t="s">
        <v>2597</v>
      </c>
      <c r="C607" s="94">
        <v>68.38125</v>
      </c>
      <c r="D607" s="92">
        <v>15</v>
      </c>
      <c r="E607" s="93">
        <v>0.454545454545455</v>
      </c>
    </row>
    <row r="608" spans="1:5">
      <c r="A608" s="94" t="s">
        <v>2611</v>
      </c>
      <c r="B608" s="174" t="s">
        <v>2597</v>
      </c>
      <c r="C608" s="94">
        <v>67.98125</v>
      </c>
      <c r="D608" s="92">
        <v>16</v>
      </c>
      <c r="E608" s="93">
        <v>0.484848484848485</v>
      </c>
    </row>
    <row r="609" spans="1:5">
      <c r="A609" s="94" t="s">
        <v>2612</v>
      </c>
      <c r="B609" s="174" t="s">
        <v>2597</v>
      </c>
      <c r="C609" s="94">
        <v>67.30625</v>
      </c>
      <c r="D609" s="92">
        <v>17</v>
      </c>
      <c r="E609" s="93">
        <v>0.515151515151515</v>
      </c>
    </row>
    <row r="610" spans="1:5">
      <c r="A610" s="94" t="s">
        <v>2613</v>
      </c>
      <c r="B610" s="174" t="s">
        <v>2597</v>
      </c>
      <c r="C610" s="94">
        <v>66.8125</v>
      </c>
      <c r="D610" s="92">
        <v>18</v>
      </c>
      <c r="E610" s="93">
        <v>0.545454545454545</v>
      </c>
    </row>
    <row r="611" spans="1:5">
      <c r="A611" s="94" t="s">
        <v>2614</v>
      </c>
      <c r="B611" s="174" t="s">
        <v>2597</v>
      </c>
      <c r="C611" s="94">
        <v>66.10625</v>
      </c>
      <c r="D611" s="92">
        <v>19</v>
      </c>
      <c r="E611" s="93">
        <v>0.575757575757576</v>
      </c>
    </row>
    <row r="612" spans="1:5">
      <c r="A612" s="94" t="s">
        <v>2615</v>
      </c>
      <c r="B612" s="174" t="s">
        <v>2597</v>
      </c>
      <c r="C612" s="94">
        <v>65.80625</v>
      </c>
      <c r="D612" s="92">
        <v>20</v>
      </c>
      <c r="E612" s="93">
        <v>0.606060606060606</v>
      </c>
    </row>
    <row r="613" spans="1:5">
      <c r="A613" s="94" t="s">
        <v>2616</v>
      </c>
      <c r="B613" s="174" t="s">
        <v>2597</v>
      </c>
      <c r="C613" s="94">
        <v>65.775</v>
      </c>
      <c r="D613" s="92">
        <v>21</v>
      </c>
      <c r="E613" s="93">
        <v>0.636363636363636</v>
      </c>
    </row>
    <row r="614" spans="1:5">
      <c r="A614" s="94" t="s">
        <v>2617</v>
      </c>
      <c r="B614" s="174" t="s">
        <v>2597</v>
      </c>
      <c r="C614" s="94">
        <v>65.74375</v>
      </c>
      <c r="D614" s="92">
        <v>22</v>
      </c>
      <c r="E614" s="93">
        <v>0.666666666666667</v>
      </c>
    </row>
    <row r="615" spans="1:5">
      <c r="A615" s="94" t="s">
        <v>2618</v>
      </c>
      <c r="B615" s="174" t="s">
        <v>2597</v>
      </c>
      <c r="C615" s="94">
        <v>65.4</v>
      </c>
      <c r="D615" s="92">
        <v>23</v>
      </c>
      <c r="E615" s="93">
        <v>0.696969696969697</v>
      </c>
    </row>
    <row r="616" spans="1:5">
      <c r="A616" s="94" t="s">
        <v>2619</v>
      </c>
      <c r="B616" s="174" t="s">
        <v>2597</v>
      </c>
      <c r="C616" s="94">
        <v>65.09375</v>
      </c>
      <c r="D616" s="92">
        <v>24</v>
      </c>
      <c r="E616" s="93">
        <v>0.727272727272727</v>
      </c>
    </row>
    <row r="617" spans="1:5">
      <c r="A617" s="94" t="s">
        <v>2620</v>
      </c>
      <c r="B617" s="174" t="s">
        <v>2597</v>
      </c>
      <c r="C617" s="94">
        <v>65.025</v>
      </c>
      <c r="D617" s="92">
        <v>25</v>
      </c>
      <c r="E617" s="93">
        <v>0.757575757575758</v>
      </c>
    </row>
    <row r="618" spans="1:5">
      <c r="A618" s="94" t="s">
        <v>2621</v>
      </c>
      <c r="B618" s="174" t="s">
        <v>2597</v>
      </c>
      <c r="C618" s="94">
        <v>64.96875</v>
      </c>
      <c r="D618" s="92">
        <v>26</v>
      </c>
      <c r="E618" s="93">
        <v>0.787878787878788</v>
      </c>
    </row>
    <row r="619" spans="1:5">
      <c r="A619" s="94" t="s">
        <v>2622</v>
      </c>
      <c r="B619" s="174" t="s">
        <v>2597</v>
      </c>
      <c r="C619" s="94">
        <v>64.9</v>
      </c>
      <c r="D619" s="92">
        <v>27</v>
      </c>
      <c r="E619" s="93">
        <v>0.818181818181818</v>
      </c>
    </row>
    <row r="620" spans="1:5">
      <c r="A620" s="94" t="s">
        <v>2623</v>
      </c>
      <c r="B620" s="174" t="s">
        <v>2597</v>
      </c>
      <c r="C620" s="94">
        <v>61.96875</v>
      </c>
      <c r="D620" s="92">
        <v>28</v>
      </c>
      <c r="E620" s="93">
        <v>0.848484848484849</v>
      </c>
    </row>
    <row r="621" spans="1:5">
      <c r="A621" s="94" t="s">
        <v>2624</v>
      </c>
      <c r="B621" s="174" t="s">
        <v>2597</v>
      </c>
      <c r="C621" s="94">
        <v>61.83125</v>
      </c>
      <c r="D621" s="92">
        <v>29</v>
      </c>
      <c r="E621" s="93">
        <v>0.878787878787879</v>
      </c>
    </row>
    <row r="622" spans="1:5">
      <c r="A622" s="94" t="s">
        <v>2625</v>
      </c>
      <c r="B622" s="174" t="s">
        <v>2597</v>
      </c>
      <c r="C622" s="94">
        <v>61.3125</v>
      </c>
      <c r="D622" s="92">
        <v>30</v>
      </c>
      <c r="E622" s="93">
        <v>0.909090909090909</v>
      </c>
    </row>
    <row r="623" spans="1:5">
      <c r="A623" s="94" t="s">
        <v>2626</v>
      </c>
      <c r="B623" s="174" t="s">
        <v>2597</v>
      </c>
      <c r="C623" s="94">
        <v>60.74375</v>
      </c>
      <c r="D623" s="92">
        <v>31</v>
      </c>
      <c r="E623" s="93">
        <v>0.939393939393939</v>
      </c>
    </row>
    <row r="624" spans="1:5">
      <c r="A624" s="94" t="s">
        <v>2627</v>
      </c>
      <c r="B624" s="174" t="s">
        <v>2597</v>
      </c>
      <c r="C624" s="94">
        <v>60.4875</v>
      </c>
      <c r="D624" s="92">
        <v>32</v>
      </c>
      <c r="E624" s="93">
        <v>0.96969696969697</v>
      </c>
    </row>
    <row r="625" ht="14.25" spans="1:5">
      <c r="A625" s="148" t="s">
        <v>2628</v>
      </c>
      <c r="B625" s="174" t="s">
        <v>2597</v>
      </c>
      <c r="C625" s="94">
        <v>59.90625</v>
      </c>
      <c r="D625" s="92">
        <v>33</v>
      </c>
      <c r="E625" s="93">
        <v>1</v>
      </c>
    </row>
    <row r="626" spans="1:5">
      <c r="A626" s="174"/>
      <c r="B626" s="174"/>
      <c r="C626" s="174"/>
      <c r="D626" s="175"/>
      <c r="E626" s="175"/>
    </row>
    <row r="627" spans="1:5">
      <c r="A627" s="113" t="s">
        <v>1</v>
      </c>
      <c r="B627" s="113" t="s">
        <v>2</v>
      </c>
      <c r="C627" s="113" t="s">
        <v>3</v>
      </c>
      <c r="D627" s="114" t="s">
        <v>4</v>
      </c>
      <c r="E627" s="114" t="s">
        <v>5</v>
      </c>
    </row>
    <row r="628" spans="1:5">
      <c r="A628" s="248" t="s">
        <v>2629</v>
      </c>
      <c r="B628" s="174" t="s">
        <v>2630</v>
      </c>
      <c r="C628" s="119">
        <v>75.95</v>
      </c>
      <c r="D628" s="92">
        <v>1</v>
      </c>
      <c r="E628" s="93">
        <v>0.03125</v>
      </c>
    </row>
    <row r="629" spans="1:5">
      <c r="A629" s="248" t="s">
        <v>2631</v>
      </c>
      <c r="B629" s="174" t="s">
        <v>2630</v>
      </c>
      <c r="C629" s="119">
        <v>75.85</v>
      </c>
      <c r="D629" s="92">
        <v>2</v>
      </c>
      <c r="E629" s="93">
        <v>0.0625</v>
      </c>
    </row>
    <row r="630" spans="1:5">
      <c r="A630" s="248" t="s">
        <v>2632</v>
      </c>
      <c r="B630" s="174" t="s">
        <v>2630</v>
      </c>
      <c r="C630" s="119">
        <v>75.8</v>
      </c>
      <c r="D630" s="92">
        <v>3</v>
      </c>
      <c r="E630" s="93">
        <v>0.09375</v>
      </c>
    </row>
    <row r="631" spans="1:5">
      <c r="A631" s="248" t="s">
        <v>2633</v>
      </c>
      <c r="B631" s="174" t="s">
        <v>2630</v>
      </c>
      <c r="C631" s="119">
        <v>75.2875</v>
      </c>
      <c r="D631" s="92">
        <v>4</v>
      </c>
      <c r="E631" s="93">
        <v>0.125</v>
      </c>
    </row>
    <row r="632" spans="1:5">
      <c r="A632" s="248" t="s">
        <v>2634</v>
      </c>
      <c r="B632" s="174" t="s">
        <v>2630</v>
      </c>
      <c r="C632" s="119">
        <v>75.04375</v>
      </c>
      <c r="D632" s="92">
        <v>5</v>
      </c>
      <c r="E632" s="93">
        <v>0.15625</v>
      </c>
    </row>
    <row r="633" spans="1:5">
      <c r="A633" s="248" t="s">
        <v>2635</v>
      </c>
      <c r="B633" s="174" t="s">
        <v>2630</v>
      </c>
      <c r="C633" s="119">
        <v>73.4625</v>
      </c>
      <c r="D633" s="92">
        <v>6</v>
      </c>
      <c r="E633" s="93">
        <v>0.1875</v>
      </c>
    </row>
    <row r="634" spans="1:5">
      <c r="A634" s="248" t="s">
        <v>2636</v>
      </c>
      <c r="B634" s="174" t="s">
        <v>2630</v>
      </c>
      <c r="C634" s="119">
        <v>73.4625</v>
      </c>
      <c r="D634" s="92">
        <v>7</v>
      </c>
      <c r="E634" s="93">
        <v>0.21875</v>
      </c>
    </row>
    <row r="635" spans="1:5">
      <c r="A635" s="248" t="s">
        <v>2637</v>
      </c>
      <c r="B635" s="174" t="s">
        <v>2630</v>
      </c>
      <c r="C635" s="119">
        <v>72.425</v>
      </c>
      <c r="D635" s="92">
        <v>8</v>
      </c>
      <c r="E635" s="93">
        <v>0.25</v>
      </c>
    </row>
    <row r="636" spans="1:5">
      <c r="A636" s="248" t="s">
        <v>2638</v>
      </c>
      <c r="B636" s="174" t="s">
        <v>2630</v>
      </c>
      <c r="C636" s="119">
        <v>72.3625</v>
      </c>
      <c r="D636" s="92">
        <v>9</v>
      </c>
      <c r="E636" s="93">
        <v>0.28125</v>
      </c>
    </row>
    <row r="637" spans="1:5">
      <c r="A637" s="248" t="s">
        <v>2639</v>
      </c>
      <c r="B637" s="174" t="s">
        <v>2630</v>
      </c>
      <c r="C637" s="119">
        <v>72.15</v>
      </c>
      <c r="D637" s="92">
        <v>10</v>
      </c>
      <c r="E637" s="93">
        <v>0.3125</v>
      </c>
    </row>
    <row r="638" spans="1:5">
      <c r="A638" s="248" t="s">
        <v>2640</v>
      </c>
      <c r="B638" s="174" t="s">
        <v>2630</v>
      </c>
      <c r="C638" s="119">
        <v>70.20625</v>
      </c>
      <c r="D638" s="92">
        <v>11</v>
      </c>
      <c r="E638" s="93">
        <v>0.34375</v>
      </c>
    </row>
    <row r="639" spans="1:5">
      <c r="A639" s="248" t="s">
        <v>2641</v>
      </c>
      <c r="B639" s="174" t="s">
        <v>2630</v>
      </c>
      <c r="C639" s="119">
        <v>69.575</v>
      </c>
      <c r="D639" s="92">
        <v>12</v>
      </c>
      <c r="E639" s="93">
        <v>0.375</v>
      </c>
    </row>
    <row r="640" spans="1:5">
      <c r="A640" s="248" t="s">
        <v>2642</v>
      </c>
      <c r="B640" s="174" t="s">
        <v>2630</v>
      </c>
      <c r="C640" s="119">
        <v>69.09375</v>
      </c>
      <c r="D640" s="92">
        <v>13</v>
      </c>
      <c r="E640" s="93">
        <v>0.40625</v>
      </c>
    </row>
    <row r="641" spans="1:5">
      <c r="A641" s="248" t="s">
        <v>2643</v>
      </c>
      <c r="B641" s="174" t="s">
        <v>2630</v>
      </c>
      <c r="C641" s="119">
        <v>68.9375</v>
      </c>
      <c r="D641" s="92">
        <v>14</v>
      </c>
      <c r="E641" s="93">
        <v>0.4375</v>
      </c>
    </row>
    <row r="642" spans="1:5">
      <c r="A642" s="248" t="s">
        <v>250</v>
      </c>
      <c r="B642" s="174" t="s">
        <v>2630</v>
      </c>
      <c r="C642" s="119">
        <v>68.84375</v>
      </c>
      <c r="D642" s="92">
        <v>15</v>
      </c>
      <c r="E642" s="93">
        <v>0.46875</v>
      </c>
    </row>
    <row r="643" spans="1:5">
      <c r="A643" s="248" t="s">
        <v>2644</v>
      </c>
      <c r="B643" s="174" t="s">
        <v>2630</v>
      </c>
      <c r="C643" s="119">
        <v>68.13125</v>
      </c>
      <c r="D643" s="92">
        <v>16</v>
      </c>
      <c r="E643" s="93">
        <v>0.5</v>
      </c>
    </row>
    <row r="644" spans="1:5">
      <c r="A644" s="248" t="s">
        <v>2645</v>
      </c>
      <c r="B644" s="174" t="s">
        <v>2630</v>
      </c>
      <c r="C644" s="119">
        <v>67.90625</v>
      </c>
      <c r="D644" s="92">
        <v>17</v>
      </c>
      <c r="E644" s="93">
        <v>0.53125</v>
      </c>
    </row>
    <row r="645" spans="1:5">
      <c r="A645" s="248" t="s">
        <v>2646</v>
      </c>
      <c r="B645" s="174" t="s">
        <v>2630</v>
      </c>
      <c r="C645" s="119">
        <v>67.58125</v>
      </c>
      <c r="D645" s="92">
        <v>18</v>
      </c>
      <c r="E645" s="93">
        <v>0.5625</v>
      </c>
    </row>
    <row r="646" spans="1:5">
      <c r="A646" s="248" t="s">
        <v>2647</v>
      </c>
      <c r="B646" s="174" t="s">
        <v>2630</v>
      </c>
      <c r="C646" s="119">
        <v>67.15625</v>
      </c>
      <c r="D646" s="92">
        <v>19</v>
      </c>
      <c r="E646" s="93">
        <v>0.59375</v>
      </c>
    </row>
    <row r="647" spans="1:5">
      <c r="A647" s="248" t="s">
        <v>2648</v>
      </c>
      <c r="B647" s="174" t="s">
        <v>2630</v>
      </c>
      <c r="C647" s="119">
        <v>67.125</v>
      </c>
      <c r="D647" s="92">
        <v>20</v>
      </c>
      <c r="E647" s="93">
        <v>0.625</v>
      </c>
    </row>
    <row r="648" spans="1:5">
      <c r="A648" s="248" t="s">
        <v>2649</v>
      </c>
      <c r="B648" s="174" t="s">
        <v>2630</v>
      </c>
      <c r="C648" s="119">
        <v>67.09375</v>
      </c>
      <c r="D648" s="92">
        <v>21</v>
      </c>
      <c r="E648" s="93">
        <v>0.65625</v>
      </c>
    </row>
    <row r="649" spans="1:5">
      <c r="A649" s="248" t="s">
        <v>2650</v>
      </c>
      <c r="B649" s="174" t="s">
        <v>2630</v>
      </c>
      <c r="C649" s="119">
        <v>67.0875</v>
      </c>
      <c r="D649" s="92">
        <v>22</v>
      </c>
      <c r="E649" s="93">
        <v>0.6875</v>
      </c>
    </row>
    <row r="650" spans="1:5">
      <c r="A650" s="248" t="s">
        <v>1147</v>
      </c>
      <c r="B650" s="174" t="s">
        <v>2630</v>
      </c>
      <c r="C650" s="119">
        <v>66.7375</v>
      </c>
      <c r="D650" s="92">
        <v>23</v>
      </c>
      <c r="E650" s="93">
        <v>0.71875</v>
      </c>
    </row>
    <row r="651" spans="1:5">
      <c r="A651" s="248" t="s">
        <v>2651</v>
      </c>
      <c r="B651" s="174" t="s">
        <v>2630</v>
      </c>
      <c r="C651" s="119">
        <v>66.01875</v>
      </c>
      <c r="D651" s="92">
        <v>24</v>
      </c>
      <c r="E651" s="93">
        <v>0.75</v>
      </c>
    </row>
    <row r="652" spans="1:5">
      <c r="A652" s="248" t="s">
        <v>2652</v>
      </c>
      <c r="B652" s="174" t="s">
        <v>2630</v>
      </c>
      <c r="C652" s="119">
        <v>65.925</v>
      </c>
      <c r="D652" s="92">
        <v>25</v>
      </c>
      <c r="E652" s="93">
        <v>0.78125</v>
      </c>
    </row>
    <row r="653" spans="1:5">
      <c r="A653" s="248" t="s">
        <v>2653</v>
      </c>
      <c r="B653" s="174" t="s">
        <v>2630</v>
      </c>
      <c r="C653" s="119">
        <v>65.725</v>
      </c>
      <c r="D653" s="92">
        <v>26</v>
      </c>
      <c r="E653" s="93">
        <v>0.8125</v>
      </c>
    </row>
    <row r="654" spans="1:5">
      <c r="A654" s="248" t="s">
        <v>2654</v>
      </c>
      <c r="B654" s="174" t="s">
        <v>2630</v>
      </c>
      <c r="C654" s="119">
        <v>65.725</v>
      </c>
      <c r="D654" s="92">
        <v>27</v>
      </c>
      <c r="E654" s="93">
        <v>0.84375</v>
      </c>
    </row>
    <row r="655" spans="1:5">
      <c r="A655" s="248" t="s">
        <v>2655</v>
      </c>
      <c r="B655" s="174" t="s">
        <v>2630</v>
      </c>
      <c r="C655" s="119">
        <v>63.50625</v>
      </c>
      <c r="D655" s="92">
        <v>28</v>
      </c>
      <c r="E655" s="93">
        <v>0.875</v>
      </c>
    </row>
    <row r="656" spans="1:5">
      <c r="A656" s="248" t="s">
        <v>2656</v>
      </c>
      <c r="B656" s="174" t="s">
        <v>2630</v>
      </c>
      <c r="C656" s="119">
        <v>62.9375</v>
      </c>
      <c r="D656" s="92">
        <v>29</v>
      </c>
      <c r="E656" s="93">
        <v>0.90625</v>
      </c>
    </row>
    <row r="657" spans="1:5">
      <c r="A657" s="248" t="s">
        <v>2657</v>
      </c>
      <c r="B657" s="174" t="s">
        <v>2630</v>
      </c>
      <c r="C657" s="119">
        <v>62.1875</v>
      </c>
      <c r="D657" s="92">
        <v>30</v>
      </c>
      <c r="E657" s="93">
        <v>0.9375</v>
      </c>
    </row>
    <row r="658" spans="1:5">
      <c r="A658" s="248" t="s">
        <v>2658</v>
      </c>
      <c r="B658" s="174" t="s">
        <v>2630</v>
      </c>
      <c r="C658" s="119">
        <v>62.09375</v>
      </c>
      <c r="D658" s="92">
        <v>31</v>
      </c>
      <c r="E658" s="93">
        <v>0.96875</v>
      </c>
    </row>
    <row r="659" spans="1:5">
      <c r="A659" s="248" t="s">
        <v>2659</v>
      </c>
      <c r="B659" s="174" t="s">
        <v>2630</v>
      </c>
      <c r="C659" s="119">
        <v>61.38125</v>
      </c>
      <c r="D659" s="92">
        <v>32</v>
      </c>
      <c r="E659" s="93">
        <v>1</v>
      </c>
    </row>
    <row r="660" spans="1:5">
      <c r="A660" s="174"/>
      <c r="B660" s="174"/>
      <c r="C660" s="174"/>
      <c r="D660" s="175"/>
      <c r="E660" s="175"/>
    </row>
    <row r="661" spans="1:5">
      <c r="A661" s="113" t="s">
        <v>1</v>
      </c>
      <c r="B661" s="113" t="s">
        <v>2</v>
      </c>
      <c r="C661" s="113" t="s">
        <v>3</v>
      </c>
      <c r="D661" s="114" t="s">
        <v>4</v>
      </c>
      <c r="E661" s="114" t="s">
        <v>5</v>
      </c>
    </row>
    <row r="662" spans="1:5">
      <c r="A662" s="190" t="s">
        <v>2660</v>
      </c>
      <c r="B662" s="174" t="s">
        <v>2661</v>
      </c>
      <c r="C662" s="94">
        <v>85.05</v>
      </c>
      <c r="D662" s="92">
        <v>1</v>
      </c>
      <c r="E662" s="93" t="s">
        <v>2662</v>
      </c>
    </row>
    <row r="663" spans="1:5">
      <c r="A663" s="190" t="s">
        <v>188</v>
      </c>
      <c r="B663" s="174" t="s">
        <v>2661</v>
      </c>
      <c r="C663" s="94">
        <v>80.24</v>
      </c>
      <c r="D663" s="92">
        <v>2</v>
      </c>
      <c r="E663" s="93" t="s">
        <v>2663</v>
      </c>
    </row>
    <row r="664" spans="1:5">
      <c r="A664" s="190" t="s">
        <v>2664</v>
      </c>
      <c r="B664" s="174" t="s">
        <v>2661</v>
      </c>
      <c r="C664" s="94">
        <v>79.15</v>
      </c>
      <c r="D664" s="92">
        <v>3</v>
      </c>
      <c r="E664" s="93" t="s">
        <v>2665</v>
      </c>
    </row>
    <row r="665" spans="1:5">
      <c r="A665" s="190" t="s">
        <v>2666</v>
      </c>
      <c r="B665" s="174" t="s">
        <v>2661</v>
      </c>
      <c r="C665" s="94">
        <v>76.74</v>
      </c>
      <c r="D665" s="92">
        <v>4</v>
      </c>
      <c r="E665" s="93" t="s">
        <v>2667</v>
      </c>
    </row>
    <row r="666" spans="1:5">
      <c r="A666" s="190" t="s">
        <v>2668</v>
      </c>
      <c r="B666" s="174" t="s">
        <v>2661</v>
      </c>
      <c r="C666" s="94">
        <v>76.32</v>
      </c>
      <c r="D666" s="92">
        <v>5</v>
      </c>
      <c r="E666" s="93" t="s">
        <v>2669</v>
      </c>
    </row>
    <row r="667" spans="1:5">
      <c r="A667" s="190" t="s">
        <v>2670</v>
      </c>
      <c r="B667" s="174" t="s">
        <v>2661</v>
      </c>
      <c r="C667" s="94">
        <v>76.04</v>
      </c>
      <c r="D667" s="92">
        <v>6</v>
      </c>
      <c r="E667" s="93" t="s">
        <v>2671</v>
      </c>
    </row>
    <row r="668" spans="1:5">
      <c r="A668" s="190" t="s">
        <v>2672</v>
      </c>
      <c r="B668" s="174" t="s">
        <v>2661</v>
      </c>
      <c r="C668" s="94">
        <v>75.68</v>
      </c>
      <c r="D668" s="92">
        <v>7</v>
      </c>
      <c r="E668" s="93" t="s">
        <v>2673</v>
      </c>
    </row>
    <row r="669" spans="1:5">
      <c r="A669" s="190" t="s">
        <v>2674</v>
      </c>
      <c r="B669" s="174" t="s">
        <v>2661</v>
      </c>
      <c r="C669" s="94">
        <v>72.92</v>
      </c>
      <c r="D669" s="92">
        <v>8</v>
      </c>
      <c r="E669" s="93" t="s">
        <v>2675</v>
      </c>
    </row>
    <row r="670" spans="1:5">
      <c r="A670" s="190" t="s">
        <v>2676</v>
      </c>
      <c r="B670" s="174" t="s">
        <v>2661</v>
      </c>
      <c r="C670" s="94">
        <v>71.14</v>
      </c>
      <c r="D670" s="92">
        <v>9</v>
      </c>
      <c r="E670" s="93" t="s">
        <v>2677</v>
      </c>
    </row>
    <row r="671" spans="1:5">
      <c r="A671" s="190" t="s">
        <v>2678</v>
      </c>
      <c r="B671" s="174" t="s">
        <v>2661</v>
      </c>
      <c r="C671" s="94">
        <v>70.94</v>
      </c>
      <c r="D671" s="92">
        <v>10</v>
      </c>
      <c r="E671" s="93" t="s">
        <v>2679</v>
      </c>
    </row>
    <row r="672" spans="1:5">
      <c r="A672" s="190" t="s">
        <v>2680</v>
      </c>
      <c r="B672" s="174" t="s">
        <v>2661</v>
      </c>
      <c r="C672" s="94">
        <v>70.6</v>
      </c>
      <c r="D672" s="92">
        <v>11</v>
      </c>
      <c r="E672" s="93" t="s">
        <v>2681</v>
      </c>
    </row>
    <row r="673" spans="1:5">
      <c r="A673" s="190" t="s">
        <v>2682</v>
      </c>
      <c r="B673" s="174" t="s">
        <v>2661</v>
      </c>
      <c r="C673" s="94">
        <v>69.92</v>
      </c>
      <c r="D673" s="92">
        <v>12</v>
      </c>
      <c r="E673" s="93" t="s">
        <v>2683</v>
      </c>
    </row>
    <row r="674" spans="1:5">
      <c r="A674" s="190" t="s">
        <v>2684</v>
      </c>
      <c r="B674" s="174" t="s">
        <v>2661</v>
      </c>
      <c r="C674" s="94">
        <v>69.66</v>
      </c>
      <c r="D674" s="92">
        <v>13</v>
      </c>
      <c r="E674" s="93" t="s">
        <v>2685</v>
      </c>
    </row>
    <row r="675" spans="1:5">
      <c r="A675" s="190" t="s">
        <v>2686</v>
      </c>
      <c r="B675" s="174" t="s">
        <v>2661</v>
      </c>
      <c r="C675" s="94">
        <v>69.36</v>
      </c>
      <c r="D675" s="92">
        <v>14</v>
      </c>
      <c r="E675" s="93" t="s">
        <v>2687</v>
      </c>
    </row>
    <row r="676" spans="1:5">
      <c r="A676" s="190" t="s">
        <v>2688</v>
      </c>
      <c r="B676" s="174" t="s">
        <v>2661</v>
      </c>
      <c r="C676" s="94">
        <v>69.21</v>
      </c>
      <c r="D676" s="92">
        <v>15</v>
      </c>
      <c r="E676" s="93" t="s">
        <v>2689</v>
      </c>
    </row>
    <row r="677" spans="1:5">
      <c r="A677" s="190" t="s">
        <v>2690</v>
      </c>
      <c r="B677" s="174" t="s">
        <v>2661</v>
      </c>
      <c r="C677" s="94">
        <v>68.84</v>
      </c>
      <c r="D677" s="92">
        <v>16</v>
      </c>
      <c r="E677" s="93" t="s">
        <v>2691</v>
      </c>
    </row>
    <row r="678" spans="1:5">
      <c r="A678" s="190" t="s">
        <v>2692</v>
      </c>
      <c r="B678" s="174" t="s">
        <v>2661</v>
      </c>
      <c r="C678" s="94">
        <v>68.65</v>
      </c>
      <c r="D678" s="92">
        <v>17</v>
      </c>
      <c r="E678" s="93" t="s">
        <v>2693</v>
      </c>
    </row>
    <row r="679" spans="1:5">
      <c r="A679" s="190" t="s">
        <v>2694</v>
      </c>
      <c r="B679" s="174" t="s">
        <v>2661</v>
      </c>
      <c r="C679" s="94">
        <v>68.61</v>
      </c>
      <c r="D679" s="92">
        <v>18</v>
      </c>
      <c r="E679" s="93" t="s">
        <v>2695</v>
      </c>
    </row>
    <row r="680" spans="1:5">
      <c r="A680" s="190" t="s">
        <v>2696</v>
      </c>
      <c r="B680" s="174" t="s">
        <v>2661</v>
      </c>
      <c r="C680" s="94">
        <v>68.57</v>
      </c>
      <c r="D680" s="92">
        <v>19</v>
      </c>
      <c r="E680" s="93" t="s">
        <v>2697</v>
      </c>
    </row>
    <row r="681" spans="1:5">
      <c r="A681" s="190" t="s">
        <v>2698</v>
      </c>
      <c r="B681" s="174" t="s">
        <v>2661</v>
      </c>
      <c r="C681" s="94">
        <v>67.96</v>
      </c>
      <c r="D681" s="92">
        <v>20</v>
      </c>
      <c r="E681" s="93" t="s">
        <v>2699</v>
      </c>
    </row>
    <row r="682" spans="1:5">
      <c r="A682" s="190" t="s">
        <v>2700</v>
      </c>
      <c r="B682" s="174" t="s">
        <v>2661</v>
      </c>
      <c r="C682" s="94">
        <v>67.53</v>
      </c>
      <c r="D682" s="92">
        <v>21</v>
      </c>
      <c r="E682" s="93" t="s">
        <v>2701</v>
      </c>
    </row>
    <row r="683" spans="1:5">
      <c r="A683" s="190" t="s">
        <v>2702</v>
      </c>
      <c r="B683" s="174" t="s">
        <v>2661</v>
      </c>
      <c r="C683" s="94">
        <v>67.46</v>
      </c>
      <c r="D683" s="92">
        <v>22</v>
      </c>
      <c r="E683" s="93" t="s">
        <v>2703</v>
      </c>
    </row>
    <row r="684" spans="1:5">
      <c r="A684" s="190" t="s">
        <v>2704</v>
      </c>
      <c r="B684" s="174" t="s">
        <v>2661</v>
      </c>
      <c r="C684" s="94">
        <v>67.39</v>
      </c>
      <c r="D684" s="92">
        <v>23</v>
      </c>
      <c r="E684" s="93" t="s">
        <v>2705</v>
      </c>
    </row>
    <row r="685" spans="1:5">
      <c r="A685" s="190" t="s">
        <v>2706</v>
      </c>
      <c r="B685" s="174" t="s">
        <v>2661</v>
      </c>
      <c r="C685" s="94">
        <v>67.19</v>
      </c>
      <c r="D685" s="92">
        <v>24</v>
      </c>
      <c r="E685" s="93" t="s">
        <v>2707</v>
      </c>
    </row>
    <row r="686" spans="1:5">
      <c r="A686" s="190" t="s">
        <v>2708</v>
      </c>
      <c r="B686" s="174" t="s">
        <v>2661</v>
      </c>
      <c r="C686" s="94">
        <v>67.15</v>
      </c>
      <c r="D686" s="92">
        <v>25</v>
      </c>
      <c r="E686" s="93" t="s">
        <v>2709</v>
      </c>
    </row>
    <row r="687" spans="1:5">
      <c r="A687" s="190" t="s">
        <v>2710</v>
      </c>
      <c r="B687" s="174" t="s">
        <v>2661</v>
      </c>
      <c r="C687" s="94">
        <v>66.86</v>
      </c>
      <c r="D687" s="92">
        <v>26</v>
      </c>
      <c r="E687" s="93" t="s">
        <v>2711</v>
      </c>
    </row>
    <row r="688" spans="1:5">
      <c r="A688" s="190" t="s">
        <v>2712</v>
      </c>
      <c r="B688" s="174" t="s">
        <v>2661</v>
      </c>
      <c r="C688" s="94">
        <v>65.46</v>
      </c>
      <c r="D688" s="92">
        <v>27</v>
      </c>
      <c r="E688" s="93" t="s">
        <v>2713</v>
      </c>
    </row>
    <row r="689" spans="1:5">
      <c r="A689" s="190" t="s">
        <v>2714</v>
      </c>
      <c r="B689" s="174" t="s">
        <v>2661</v>
      </c>
      <c r="C689" s="94">
        <v>65.39</v>
      </c>
      <c r="D689" s="92">
        <v>28</v>
      </c>
      <c r="E689" s="93" t="s">
        <v>2715</v>
      </c>
    </row>
    <row r="690" spans="1:5">
      <c r="A690" s="190" t="s">
        <v>2716</v>
      </c>
      <c r="B690" s="174" t="s">
        <v>2661</v>
      </c>
      <c r="C690" s="94">
        <v>65.09</v>
      </c>
      <c r="D690" s="92">
        <v>29</v>
      </c>
      <c r="E690" s="93" t="s">
        <v>2717</v>
      </c>
    </row>
    <row r="691" spans="1:5">
      <c r="A691" s="190" t="s">
        <v>2718</v>
      </c>
      <c r="B691" s="174" t="s">
        <v>2661</v>
      </c>
      <c r="C691" s="94">
        <v>64.96</v>
      </c>
      <c r="D691" s="92">
        <v>30</v>
      </c>
      <c r="E691" s="93" t="s">
        <v>2719</v>
      </c>
    </row>
    <row r="692" spans="1:5">
      <c r="A692" s="190" t="s">
        <v>2720</v>
      </c>
      <c r="B692" s="174" t="s">
        <v>2661</v>
      </c>
      <c r="C692" s="94">
        <v>64.89</v>
      </c>
      <c r="D692" s="92">
        <v>31</v>
      </c>
      <c r="E692" s="93" t="s">
        <v>2721</v>
      </c>
    </row>
    <row r="693" spans="1:5">
      <c r="A693" s="190" t="s">
        <v>2722</v>
      </c>
      <c r="B693" s="174" t="s">
        <v>2661</v>
      </c>
      <c r="C693" s="94">
        <v>64.6</v>
      </c>
      <c r="D693" s="92">
        <v>32</v>
      </c>
      <c r="E693" s="93" t="s">
        <v>2723</v>
      </c>
    </row>
    <row r="694" spans="1:5">
      <c r="A694" s="190" t="s">
        <v>2724</v>
      </c>
      <c r="B694" s="174" t="s">
        <v>2661</v>
      </c>
      <c r="C694" s="94">
        <v>64.54</v>
      </c>
      <c r="D694" s="92">
        <v>33</v>
      </c>
      <c r="E694" s="93" t="s">
        <v>2725</v>
      </c>
    </row>
    <row r="695" spans="1:5">
      <c r="A695" s="190" t="s">
        <v>2726</v>
      </c>
      <c r="B695" s="174" t="s">
        <v>2661</v>
      </c>
      <c r="C695" s="94">
        <v>64.2</v>
      </c>
      <c r="D695" s="92">
        <v>34</v>
      </c>
      <c r="E695" s="93" t="s">
        <v>2727</v>
      </c>
    </row>
    <row r="696" spans="1:5">
      <c r="A696" s="190" t="s">
        <v>2728</v>
      </c>
      <c r="B696" s="174" t="s">
        <v>2661</v>
      </c>
      <c r="C696" s="94">
        <v>64.14</v>
      </c>
      <c r="D696" s="92">
        <v>35</v>
      </c>
      <c r="E696" s="93" t="s">
        <v>2729</v>
      </c>
    </row>
    <row r="697" spans="1:5">
      <c r="A697" s="190" t="s">
        <v>2730</v>
      </c>
      <c r="B697" s="174" t="s">
        <v>2661</v>
      </c>
      <c r="C697" s="94">
        <v>63.57</v>
      </c>
      <c r="D697" s="92">
        <v>36</v>
      </c>
      <c r="E697" s="93" t="s">
        <v>2731</v>
      </c>
    </row>
    <row r="698" spans="1:5">
      <c r="A698" s="190" t="s">
        <v>2732</v>
      </c>
      <c r="B698" s="174" t="s">
        <v>2661</v>
      </c>
      <c r="C698" s="94">
        <v>62.04</v>
      </c>
      <c r="D698" s="92">
        <v>37</v>
      </c>
      <c r="E698" s="93" t="s">
        <v>2733</v>
      </c>
    </row>
    <row r="699" spans="1:5">
      <c r="A699" s="190" t="s">
        <v>2734</v>
      </c>
      <c r="B699" s="174" t="s">
        <v>2661</v>
      </c>
      <c r="C699" s="94">
        <v>61.99</v>
      </c>
      <c r="D699" s="92">
        <v>38</v>
      </c>
      <c r="E699" s="93" t="s">
        <v>2735</v>
      </c>
    </row>
    <row r="700" spans="1:5">
      <c r="A700" s="190" t="s">
        <v>2736</v>
      </c>
      <c r="B700" s="174" t="s">
        <v>2661</v>
      </c>
      <c r="C700" s="94">
        <v>61.8</v>
      </c>
      <c r="D700" s="92">
        <v>39</v>
      </c>
      <c r="E700" s="93" t="s">
        <v>2737</v>
      </c>
    </row>
    <row r="701" spans="1:5">
      <c r="A701" s="190" t="s">
        <v>2738</v>
      </c>
      <c r="B701" s="174" t="s">
        <v>2661</v>
      </c>
      <c r="C701" s="94">
        <v>60.57</v>
      </c>
      <c r="D701" s="92">
        <v>40</v>
      </c>
      <c r="E701" s="93" t="s">
        <v>2739</v>
      </c>
    </row>
    <row r="702" spans="1:5">
      <c r="A702" s="174"/>
      <c r="B702" s="174"/>
      <c r="C702" s="174"/>
      <c r="D702" s="175"/>
      <c r="E702" s="175"/>
    </row>
    <row r="703" spans="1:5">
      <c r="A703" s="113" t="s">
        <v>1</v>
      </c>
      <c r="B703" s="113" t="s">
        <v>2</v>
      </c>
      <c r="C703" s="113" t="s">
        <v>3</v>
      </c>
      <c r="D703" s="114" t="s">
        <v>4</v>
      </c>
      <c r="E703" s="114" t="s">
        <v>5</v>
      </c>
    </row>
    <row r="704" spans="1:5">
      <c r="A704" s="94" t="s">
        <v>2740</v>
      </c>
      <c r="B704" s="174" t="s">
        <v>2741</v>
      </c>
      <c r="C704" s="135">
        <v>81.04</v>
      </c>
      <c r="D704" s="92">
        <v>1</v>
      </c>
      <c r="E704" s="93">
        <v>0.025</v>
      </c>
    </row>
    <row r="705" spans="1:5">
      <c r="A705" s="94" t="s">
        <v>2742</v>
      </c>
      <c r="B705" s="174" t="s">
        <v>2741</v>
      </c>
      <c r="C705" s="135">
        <v>79.15</v>
      </c>
      <c r="D705" s="92">
        <v>2</v>
      </c>
      <c r="E705" s="93">
        <v>0.05</v>
      </c>
    </row>
    <row r="706" spans="1:5">
      <c r="A706" s="94" t="s">
        <v>2743</v>
      </c>
      <c r="B706" s="174" t="s">
        <v>2741</v>
      </c>
      <c r="C706" s="135">
        <v>77.11</v>
      </c>
      <c r="D706" s="92">
        <v>3</v>
      </c>
      <c r="E706" s="93">
        <v>0.075</v>
      </c>
    </row>
    <row r="707" spans="1:5">
      <c r="A707" s="94" t="s">
        <v>2744</v>
      </c>
      <c r="B707" s="174" t="s">
        <v>2741</v>
      </c>
      <c r="C707" s="135">
        <v>76.47</v>
      </c>
      <c r="D707" s="92">
        <v>4</v>
      </c>
      <c r="E707" s="93">
        <v>0.1</v>
      </c>
    </row>
    <row r="708" spans="1:5">
      <c r="A708" s="94" t="s">
        <v>2745</v>
      </c>
      <c r="B708" s="174" t="s">
        <v>2741</v>
      </c>
      <c r="C708" s="135">
        <v>71.89</v>
      </c>
      <c r="D708" s="92">
        <v>5</v>
      </c>
      <c r="E708" s="93">
        <v>0.125</v>
      </c>
    </row>
    <row r="709" spans="1:5">
      <c r="A709" s="94" t="s">
        <v>2746</v>
      </c>
      <c r="B709" s="174" t="s">
        <v>2741</v>
      </c>
      <c r="C709" s="135">
        <v>71.45</v>
      </c>
      <c r="D709" s="92">
        <v>6</v>
      </c>
      <c r="E709" s="93">
        <v>0.15</v>
      </c>
    </row>
    <row r="710" spans="1:5">
      <c r="A710" s="94" t="s">
        <v>2747</v>
      </c>
      <c r="B710" s="174" t="s">
        <v>2741</v>
      </c>
      <c r="C710" s="135">
        <v>71.45</v>
      </c>
      <c r="D710" s="92">
        <v>7</v>
      </c>
      <c r="E710" s="93">
        <v>0.175</v>
      </c>
    </row>
    <row r="711" spans="1:5">
      <c r="A711" s="94" t="s">
        <v>2748</v>
      </c>
      <c r="B711" s="174" t="s">
        <v>2741</v>
      </c>
      <c r="C711" s="135">
        <v>71.28</v>
      </c>
      <c r="D711" s="92">
        <v>8</v>
      </c>
      <c r="E711" s="93">
        <v>0.2</v>
      </c>
    </row>
    <row r="712" spans="1:5">
      <c r="A712" s="94" t="s">
        <v>2749</v>
      </c>
      <c r="B712" s="174" t="s">
        <v>2741</v>
      </c>
      <c r="C712" s="135">
        <v>71.21</v>
      </c>
      <c r="D712" s="92">
        <v>9</v>
      </c>
      <c r="E712" s="93">
        <v>0.225</v>
      </c>
    </row>
    <row r="713" spans="1:5">
      <c r="A713" s="94" t="s">
        <v>2750</v>
      </c>
      <c r="B713" s="174" t="s">
        <v>2741</v>
      </c>
      <c r="C713" s="135">
        <v>71</v>
      </c>
      <c r="D713" s="92">
        <v>10</v>
      </c>
      <c r="E713" s="93">
        <v>0.25</v>
      </c>
    </row>
    <row r="714" spans="1:5">
      <c r="A714" s="94" t="s">
        <v>2751</v>
      </c>
      <c r="B714" s="174" t="s">
        <v>2741</v>
      </c>
      <c r="C714" s="135">
        <v>70.53</v>
      </c>
      <c r="D714" s="92">
        <v>11</v>
      </c>
      <c r="E714" s="93">
        <v>0.275</v>
      </c>
    </row>
    <row r="715" spans="1:5">
      <c r="A715" s="94" t="s">
        <v>2752</v>
      </c>
      <c r="B715" s="174" t="s">
        <v>2741</v>
      </c>
      <c r="C715" s="135">
        <v>70.42</v>
      </c>
      <c r="D715" s="92">
        <v>12</v>
      </c>
      <c r="E715" s="93">
        <v>0.3</v>
      </c>
    </row>
    <row r="716" spans="1:5">
      <c r="A716" s="94" t="s">
        <v>2753</v>
      </c>
      <c r="B716" s="174" t="s">
        <v>2741</v>
      </c>
      <c r="C716" s="135">
        <v>69.93</v>
      </c>
      <c r="D716" s="92">
        <v>13</v>
      </c>
      <c r="E716" s="93">
        <v>0.325</v>
      </c>
    </row>
    <row r="717" spans="1:5">
      <c r="A717" s="94" t="s">
        <v>2754</v>
      </c>
      <c r="B717" s="174" t="s">
        <v>2741</v>
      </c>
      <c r="C717" s="135">
        <v>69.5</v>
      </c>
      <c r="D717" s="92">
        <v>14</v>
      </c>
      <c r="E717" s="93">
        <v>0.35</v>
      </c>
    </row>
    <row r="718" spans="1:5">
      <c r="A718" s="94" t="s">
        <v>2755</v>
      </c>
      <c r="B718" s="174" t="s">
        <v>2741</v>
      </c>
      <c r="C718" s="135">
        <v>68.22</v>
      </c>
      <c r="D718" s="92">
        <v>15</v>
      </c>
      <c r="E718" s="93">
        <v>0.375</v>
      </c>
    </row>
    <row r="719" spans="1:5">
      <c r="A719" s="94" t="s">
        <v>2756</v>
      </c>
      <c r="B719" s="174" t="s">
        <v>2741</v>
      </c>
      <c r="C719" s="135">
        <v>68.08</v>
      </c>
      <c r="D719" s="92">
        <v>16</v>
      </c>
      <c r="E719" s="93">
        <v>0.4</v>
      </c>
    </row>
    <row r="720" spans="1:5">
      <c r="A720" s="94" t="s">
        <v>2757</v>
      </c>
      <c r="B720" s="174" t="s">
        <v>2741</v>
      </c>
      <c r="C720" s="135">
        <v>67.49</v>
      </c>
      <c r="D720" s="92">
        <v>17</v>
      </c>
      <c r="E720" s="93">
        <v>0.425</v>
      </c>
    </row>
    <row r="721" spans="1:5">
      <c r="A721" s="94" t="s">
        <v>2758</v>
      </c>
      <c r="B721" s="174" t="s">
        <v>2741</v>
      </c>
      <c r="C721" s="135">
        <v>67.21</v>
      </c>
      <c r="D721" s="92">
        <v>18</v>
      </c>
      <c r="E721" s="93">
        <v>0.45</v>
      </c>
    </row>
    <row r="722" spans="1:5">
      <c r="A722" s="94" t="s">
        <v>2759</v>
      </c>
      <c r="B722" s="174" t="s">
        <v>2741</v>
      </c>
      <c r="C722" s="135">
        <v>67.02</v>
      </c>
      <c r="D722" s="92">
        <v>19</v>
      </c>
      <c r="E722" s="93">
        <v>0.475</v>
      </c>
    </row>
    <row r="723" spans="1:5">
      <c r="A723" s="94" t="s">
        <v>2760</v>
      </c>
      <c r="B723" s="174" t="s">
        <v>2741</v>
      </c>
      <c r="C723" s="135">
        <v>66.96</v>
      </c>
      <c r="D723" s="92">
        <v>20</v>
      </c>
      <c r="E723" s="93">
        <v>0.5</v>
      </c>
    </row>
    <row r="724" spans="1:5">
      <c r="A724" s="94" t="s">
        <v>2761</v>
      </c>
      <c r="B724" s="174" t="s">
        <v>2741</v>
      </c>
      <c r="C724" s="135">
        <v>66.65</v>
      </c>
      <c r="D724" s="92">
        <v>21</v>
      </c>
      <c r="E724" s="93">
        <v>0.525</v>
      </c>
    </row>
    <row r="725" spans="1:5">
      <c r="A725" s="94" t="s">
        <v>2762</v>
      </c>
      <c r="B725" s="174" t="s">
        <v>2741</v>
      </c>
      <c r="C725" s="135">
        <v>66.54</v>
      </c>
      <c r="D725" s="92">
        <v>22</v>
      </c>
      <c r="E725" s="93">
        <v>0.55</v>
      </c>
    </row>
    <row r="726" spans="1:5">
      <c r="A726" s="94" t="s">
        <v>2763</v>
      </c>
      <c r="B726" s="174" t="s">
        <v>2741</v>
      </c>
      <c r="C726" s="135">
        <v>66.41</v>
      </c>
      <c r="D726" s="92">
        <v>23</v>
      </c>
      <c r="E726" s="93">
        <v>0.575</v>
      </c>
    </row>
    <row r="727" spans="1:5">
      <c r="A727" s="94" t="s">
        <v>2764</v>
      </c>
      <c r="B727" s="174" t="s">
        <v>2741</v>
      </c>
      <c r="C727" s="135">
        <v>66.41</v>
      </c>
      <c r="D727" s="92">
        <v>24</v>
      </c>
      <c r="E727" s="93">
        <v>0.6</v>
      </c>
    </row>
    <row r="728" spans="1:5">
      <c r="A728" s="94" t="s">
        <v>2765</v>
      </c>
      <c r="B728" s="174" t="s">
        <v>2741</v>
      </c>
      <c r="C728" s="94">
        <v>66.36</v>
      </c>
      <c r="D728" s="92">
        <v>25</v>
      </c>
      <c r="E728" s="93">
        <v>0.625</v>
      </c>
    </row>
    <row r="729" spans="1:5">
      <c r="A729" s="94" t="s">
        <v>2766</v>
      </c>
      <c r="B729" s="174" t="s">
        <v>2741</v>
      </c>
      <c r="C729" s="135">
        <v>66.21</v>
      </c>
      <c r="D729" s="92">
        <v>26</v>
      </c>
      <c r="E729" s="93">
        <v>0.65</v>
      </c>
    </row>
    <row r="730" spans="1:5">
      <c r="A730" s="94" t="s">
        <v>2767</v>
      </c>
      <c r="B730" s="174" t="s">
        <v>2741</v>
      </c>
      <c r="C730" s="135">
        <v>66.11</v>
      </c>
      <c r="D730" s="92">
        <v>27</v>
      </c>
      <c r="E730" s="93">
        <v>0.675</v>
      </c>
    </row>
    <row r="731" spans="1:5">
      <c r="A731" s="94" t="s">
        <v>2768</v>
      </c>
      <c r="B731" s="174" t="s">
        <v>2741</v>
      </c>
      <c r="C731" s="135">
        <v>65.81</v>
      </c>
      <c r="D731" s="92">
        <v>28</v>
      </c>
      <c r="E731" s="93">
        <v>0.7</v>
      </c>
    </row>
    <row r="732" spans="1:5">
      <c r="A732" s="94" t="s">
        <v>2769</v>
      </c>
      <c r="B732" s="174" t="s">
        <v>2741</v>
      </c>
      <c r="C732" s="135">
        <v>65</v>
      </c>
      <c r="D732" s="92">
        <v>29</v>
      </c>
      <c r="E732" s="93">
        <v>0.725</v>
      </c>
    </row>
    <row r="733" spans="1:5">
      <c r="A733" s="94" t="s">
        <v>2770</v>
      </c>
      <c r="B733" s="174" t="s">
        <v>2741</v>
      </c>
      <c r="C733" s="135">
        <v>64.45</v>
      </c>
      <c r="D733" s="92">
        <v>30</v>
      </c>
      <c r="E733" s="93">
        <v>0.75</v>
      </c>
    </row>
    <row r="734" spans="1:5">
      <c r="A734" s="94" t="s">
        <v>2771</v>
      </c>
      <c r="B734" s="174" t="s">
        <v>2741</v>
      </c>
      <c r="C734" s="135">
        <v>64.24</v>
      </c>
      <c r="D734" s="92">
        <v>31</v>
      </c>
      <c r="E734" s="93">
        <v>0.775</v>
      </c>
    </row>
    <row r="735" spans="1:5">
      <c r="A735" s="94" t="s">
        <v>2772</v>
      </c>
      <c r="B735" s="174" t="s">
        <v>2741</v>
      </c>
      <c r="C735" s="135">
        <v>63.65</v>
      </c>
      <c r="D735" s="92">
        <v>32</v>
      </c>
      <c r="E735" s="93">
        <v>0.8</v>
      </c>
    </row>
    <row r="736" spans="1:5">
      <c r="A736" s="94" t="s">
        <v>2773</v>
      </c>
      <c r="B736" s="174" t="s">
        <v>2741</v>
      </c>
      <c r="C736" s="135">
        <v>63.18</v>
      </c>
      <c r="D736" s="92">
        <v>33</v>
      </c>
      <c r="E736" s="93">
        <v>0.825</v>
      </c>
    </row>
    <row r="737" spans="1:5">
      <c r="A737" s="94" t="s">
        <v>2774</v>
      </c>
      <c r="B737" s="174" t="s">
        <v>2741</v>
      </c>
      <c r="C737" s="135">
        <v>63.17</v>
      </c>
      <c r="D737" s="92">
        <v>34</v>
      </c>
      <c r="E737" s="132" t="s">
        <v>2727</v>
      </c>
    </row>
    <row r="738" spans="1:5">
      <c r="A738" s="94" t="s">
        <v>2775</v>
      </c>
      <c r="B738" s="174" t="s">
        <v>2741</v>
      </c>
      <c r="C738" s="94">
        <v>63.05</v>
      </c>
      <c r="D738" s="92">
        <v>35</v>
      </c>
      <c r="E738" s="132" t="s">
        <v>2727</v>
      </c>
    </row>
    <row r="739" spans="1:5">
      <c r="A739" s="94" t="s">
        <v>2776</v>
      </c>
      <c r="B739" s="174" t="s">
        <v>2741</v>
      </c>
      <c r="C739" s="94">
        <v>61.64</v>
      </c>
      <c r="D739" s="92">
        <v>36</v>
      </c>
      <c r="E739" s="132" t="s">
        <v>2731</v>
      </c>
    </row>
    <row r="740" spans="1:5">
      <c r="A740" s="94" t="s">
        <v>2777</v>
      </c>
      <c r="B740" s="174" t="s">
        <v>2741</v>
      </c>
      <c r="C740" s="94">
        <v>60.75</v>
      </c>
      <c r="D740" s="92">
        <v>37</v>
      </c>
      <c r="E740" s="132" t="s">
        <v>2733</v>
      </c>
    </row>
    <row r="741" spans="1:5">
      <c r="A741" s="94" t="s">
        <v>2778</v>
      </c>
      <c r="B741" s="174" t="s">
        <v>2741</v>
      </c>
      <c r="C741" s="94">
        <v>60.46</v>
      </c>
      <c r="D741" s="92">
        <v>38</v>
      </c>
      <c r="E741" s="132" t="s">
        <v>2735</v>
      </c>
    </row>
    <row r="742" spans="1:5">
      <c r="A742" s="94" t="s">
        <v>2779</v>
      </c>
      <c r="B742" s="174" t="s">
        <v>2741</v>
      </c>
      <c r="C742" s="94">
        <v>57.85</v>
      </c>
      <c r="D742" s="92">
        <v>39</v>
      </c>
      <c r="E742" s="132" t="s">
        <v>2737</v>
      </c>
    </row>
    <row r="743" spans="1:5">
      <c r="A743" s="94" t="s">
        <v>2780</v>
      </c>
      <c r="B743" s="174" t="s">
        <v>2741</v>
      </c>
      <c r="C743" s="94">
        <v>51.75</v>
      </c>
      <c r="D743" s="92">
        <v>40</v>
      </c>
      <c r="E743" s="132" t="s">
        <v>2739</v>
      </c>
    </row>
    <row r="744" spans="1:5">
      <c r="A744" s="174"/>
      <c r="B744" s="174"/>
      <c r="C744" s="174"/>
      <c r="D744" s="175"/>
      <c r="E744" s="175"/>
    </row>
    <row r="745" spans="1:5">
      <c r="A745" s="113" t="s">
        <v>1</v>
      </c>
      <c r="B745" s="113" t="s">
        <v>2</v>
      </c>
      <c r="C745" s="113" t="s">
        <v>3</v>
      </c>
      <c r="D745" s="114" t="s">
        <v>4</v>
      </c>
      <c r="E745" s="114" t="s">
        <v>5</v>
      </c>
    </row>
    <row r="746" spans="1:5">
      <c r="A746" s="128" t="s">
        <v>2781</v>
      </c>
      <c r="B746" s="174" t="s">
        <v>2782</v>
      </c>
      <c r="C746" s="94">
        <v>79.3957894736842</v>
      </c>
      <c r="D746" s="92">
        <v>1</v>
      </c>
      <c r="E746" s="93">
        <v>0.0256410256410256</v>
      </c>
    </row>
    <row r="747" spans="1:5">
      <c r="A747" s="128" t="s">
        <v>2783</v>
      </c>
      <c r="B747" s="174" t="s">
        <v>2782</v>
      </c>
      <c r="C747" s="94">
        <v>74.6663157894737</v>
      </c>
      <c r="D747" s="92">
        <v>2</v>
      </c>
      <c r="E747" s="93">
        <v>0.0512820512820513</v>
      </c>
    </row>
    <row r="748" spans="1:5">
      <c r="A748" s="128" t="s">
        <v>2784</v>
      </c>
      <c r="B748" s="174" t="s">
        <v>2782</v>
      </c>
      <c r="C748" s="94">
        <v>73.8615789473684</v>
      </c>
      <c r="D748" s="92">
        <v>3</v>
      </c>
      <c r="E748" s="93">
        <v>0.0769230769230769</v>
      </c>
    </row>
    <row r="749" spans="1:5">
      <c r="A749" s="128" t="s">
        <v>2785</v>
      </c>
      <c r="B749" s="174" t="s">
        <v>2782</v>
      </c>
      <c r="C749" s="94">
        <v>73.73</v>
      </c>
      <c r="D749" s="92">
        <v>4</v>
      </c>
      <c r="E749" s="93">
        <v>0.102564102564103</v>
      </c>
    </row>
    <row r="750" spans="1:5">
      <c r="A750" s="128" t="s">
        <v>2786</v>
      </c>
      <c r="B750" s="174" t="s">
        <v>2782</v>
      </c>
      <c r="C750" s="94">
        <v>73.3736842105263</v>
      </c>
      <c r="D750" s="92">
        <v>5</v>
      </c>
      <c r="E750" s="93">
        <v>0.128205128205128</v>
      </c>
    </row>
    <row r="751" spans="1:5">
      <c r="A751" s="128" t="s">
        <v>2787</v>
      </c>
      <c r="B751" s="174" t="s">
        <v>2782</v>
      </c>
      <c r="C751" s="94">
        <v>73.2726315789474</v>
      </c>
      <c r="D751" s="92">
        <v>6</v>
      </c>
      <c r="E751" s="93">
        <v>0.153846153846154</v>
      </c>
    </row>
    <row r="752" spans="1:5">
      <c r="A752" s="128" t="s">
        <v>2788</v>
      </c>
      <c r="B752" s="174" t="s">
        <v>2782</v>
      </c>
      <c r="C752" s="94">
        <v>72.7863157894737</v>
      </c>
      <c r="D752" s="92">
        <v>7</v>
      </c>
      <c r="E752" s="93">
        <v>0.179487179487179</v>
      </c>
    </row>
    <row r="753" spans="1:5">
      <c r="A753" s="128" t="s">
        <v>2789</v>
      </c>
      <c r="B753" s="174" t="s">
        <v>2782</v>
      </c>
      <c r="C753" s="94">
        <v>72.478947368421</v>
      </c>
      <c r="D753" s="92">
        <v>8</v>
      </c>
      <c r="E753" s="93">
        <v>0.205128205128205</v>
      </c>
    </row>
    <row r="754" spans="1:5">
      <c r="A754" s="128" t="s">
        <v>2790</v>
      </c>
      <c r="B754" s="174" t="s">
        <v>2782</v>
      </c>
      <c r="C754" s="94">
        <v>72.1678947368421</v>
      </c>
      <c r="D754" s="92">
        <v>9</v>
      </c>
      <c r="E754" s="93">
        <v>0.230769230769231</v>
      </c>
    </row>
    <row r="755" spans="1:5">
      <c r="A755" s="128" t="s">
        <v>2791</v>
      </c>
      <c r="B755" s="174" t="s">
        <v>2782</v>
      </c>
      <c r="C755" s="94">
        <v>72.1157894736842</v>
      </c>
      <c r="D755" s="92">
        <v>10</v>
      </c>
      <c r="E755" s="93">
        <v>0.256410256410256</v>
      </c>
    </row>
    <row r="756" spans="1:5">
      <c r="A756" s="128" t="s">
        <v>2792</v>
      </c>
      <c r="B756" s="174" t="s">
        <v>2782</v>
      </c>
      <c r="C756" s="94">
        <v>72.0452631578947</v>
      </c>
      <c r="D756" s="92">
        <v>11</v>
      </c>
      <c r="E756" s="93">
        <v>0.282051282051282</v>
      </c>
    </row>
    <row r="757" spans="1:5">
      <c r="A757" s="128" t="s">
        <v>1360</v>
      </c>
      <c r="B757" s="174" t="s">
        <v>2782</v>
      </c>
      <c r="C757" s="94">
        <v>71.9621052631579</v>
      </c>
      <c r="D757" s="92">
        <v>12</v>
      </c>
      <c r="E757" s="93">
        <v>0.307692307692308</v>
      </c>
    </row>
    <row r="758" spans="1:5">
      <c r="A758" s="128" t="s">
        <v>2793</v>
      </c>
      <c r="B758" s="174" t="s">
        <v>2782</v>
      </c>
      <c r="C758" s="94">
        <v>70.941052631579</v>
      </c>
      <c r="D758" s="92">
        <v>13</v>
      </c>
      <c r="E758" s="93">
        <v>0.333333333333333</v>
      </c>
    </row>
    <row r="759" spans="1:5">
      <c r="A759" s="128" t="s">
        <v>2794</v>
      </c>
      <c r="B759" s="174" t="s">
        <v>2782</v>
      </c>
      <c r="C759" s="94">
        <v>70.7063157894737</v>
      </c>
      <c r="D759" s="92">
        <v>14</v>
      </c>
      <c r="E759" s="93">
        <v>0.358974358974359</v>
      </c>
    </row>
    <row r="760" spans="1:5">
      <c r="A760" s="128" t="s">
        <v>1154</v>
      </c>
      <c r="B760" s="174" t="s">
        <v>2782</v>
      </c>
      <c r="C760" s="94">
        <v>70.5836842105263</v>
      </c>
      <c r="D760" s="92">
        <v>15</v>
      </c>
      <c r="E760" s="93">
        <v>0.384615384615385</v>
      </c>
    </row>
    <row r="761" spans="1:5">
      <c r="A761" s="128" t="s">
        <v>2795</v>
      </c>
      <c r="B761" s="174" t="s">
        <v>2782</v>
      </c>
      <c r="C761" s="94">
        <v>70.5526315789473</v>
      </c>
      <c r="D761" s="92">
        <v>16</v>
      </c>
      <c r="E761" s="93">
        <v>0.41025641025641</v>
      </c>
    </row>
    <row r="762" spans="1:5">
      <c r="A762" s="128" t="s">
        <v>2796</v>
      </c>
      <c r="B762" s="174" t="s">
        <v>2782</v>
      </c>
      <c r="C762" s="94">
        <v>69.9936842105263</v>
      </c>
      <c r="D762" s="92">
        <v>17</v>
      </c>
      <c r="E762" s="93">
        <v>0.435897435897436</v>
      </c>
    </row>
    <row r="763" spans="1:5">
      <c r="A763" s="128" t="s">
        <v>2797</v>
      </c>
      <c r="B763" s="174" t="s">
        <v>2782</v>
      </c>
      <c r="C763" s="94">
        <v>69.8036842105263</v>
      </c>
      <c r="D763" s="92">
        <v>18</v>
      </c>
      <c r="E763" s="93">
        <v>0.461538461538462</v>
      </c>
    </row>
    <row r="764" spans="1:5">
      <c r="A764" s="128" t="s">
        <v>2798</v>
      </c>
      <c r="B764" s="174" t="s">
        <v>2782</v>
      </c>
      <c r="C764" s="94">
        <v>69.7842105263158</v>
      </c>
      <c r="D764" s="92">
        <v>19</v>
      </c>
      <c r="E764" s="93">
        <v>0.487179487179487</v>
      </c>
    </row>
    <row r="765" spans="1:5">
      <c r="A765" s="128" t="s">
        <v>2799</v>
      </c>
      <c r="B765" s="174" t="s">
        <v>2782</v>
      </c>
      <c r="C765" s="94">
        <v>69.7105263157895</v>
      </c>
      <c r="D765" s="92">
        <v>20</v>
      </c>
      <c r="E765" s="93">
        <v>0.512820512820513</v>
      </c>
    </row>
    <row r="766" spans="1:5">
      <c r="A766" s="128" t="s">
        <v>2800</v>
      </c>
      <c r="B766" s="174" t="s">
        <v>2782</v>
      </c>
      <c r="C766" s="94">
        <v>69.4468421052631</v>
      </c>
      <c r="D766" s="92">
        <v>21</v>
      </c>
      <c r="E766" s="93">
        <v>0.538461538461538</v>
      </c>
    </row>
    <row r="767" spans="1:5">
      <c r="A767" s="128" t="s">
        <v>2801</v>
      </c>
      <c r="B767" s="174" t="s">
        <v>2782</v>
      </c>
      <c r="C767" s="94">
        <v>69.2852631578947</v>
      </c>
      <c r="D767" s="92">
        <v>22</v>
      </c>
      <c r="E767" s="93">
        <v>0.564102564102564</v>
      </c>
    </row>
    <row r="768" spans="1:5">
      <c r="A768" s="128" t="s">
        <v>2802</v>
      </c>
      <c r="B768" s="174" t="s">
        <v>2782</v>
      </c>
      <c r="C768" s="94">
        <v>69.1668421052631</v>
      </c>
      <c r="D768" s="92">
        <v>23</v>
      </c>
      <c r="E768" s="93">
        <v>0.58974358974359</v>
      </c>
    </row>
    <row r="769" spans="1:5">
      <c r="A769" s="128" t="s">
        <v>2803</v>
      </c>
      <c r="B769" s="174" t="s">
        <v>2782</v>
      </c>
      <c r="C769" s="94">
        <v>68.4452631578948</v>
      </c>
      <c r="D769" s="92">
        <v>24</v>
      </c>
      <c r="E769" s="93">
        <v>0.615384615384615</v>
      </c>
    </row>
    <row r="770" spans="1:5">
      <c r="A770" s="128" t="s">
        <v>2804</v>
      </c>
      <c r="B770" s="174" t="s">
        <v>2782</v>
      </c>
      <c r="C770" s="94">
        <v>67.9473684210526</v>
      </c>
      <c r="D770" s="92">
        <v>25</v>
      </c>
      <c r="E770" s="93">
        <v>0.641025641025641</v>
      </c>
    </row>
    <row r="771" spans="1:5">
      <c r="A771" s="128" t="s">
        <v>2805</v>
      </c>
      <c r="B771" s="174" t="s">
        <v>2782</v>
      </c>
      <c r="C771" s="94">
        <v>67.9210526315789</v>
      </c>
      <c r="D771" s="92">
        <v>26</v>
      </c>
      <c r="E771" s="93">
        <v>0.666666666666667</v>
      </c>
    </row>
    <row r="772" spans="1:5">
      <c r="A772" s="128" t="s">
        <v>1001</v>
      </c>
      <c r="B772" s="174" t="s">
        <v>2782</v>
      </c>
      <c r="C772" s="94">
        <v>67.7142105263158</v>
      </c>
      <c r="D772" s="92">
        <v>27</v>
      </c>
      <c r="E772" s="93">
        <v>0.692307692307692</v>
      </c>
    </row>
    <row r="773" spans="1:5">
      <c r="A773" s="128" t="s">
        <v>2806</v>
      </c>
      <c r="B773" s="174" t="s">
        <v>2782</v>
      </c>
      <c r="C773" s="94">
        <v>67.7105263157895</v>
      </c>
      <c r="D773" s="92">
        <v>28</v>
      </c>
      <c r="E773" s="93">
        <v>0.717948717948718</v>
      </c>
    </row>
    <row r="774" spans="1:5">
      <c r="A774" s="128" t="s">
        <v>2807</v>
      </c>
      <c r="B774" s="174" t="s">
        <v>2782</v>
      </c>
      <c r="C774" s="94">
        <v>67.2578947368421</v>
      </c>
      <c r="D774" s="92">
        <v>29</v>
      </c>
      <c r="E774" s="93">
        <v>0.743589743589744</v>
      </c>
    </row>
    <row r="775" spans="1:5">
      <c r="A775" s="128" t="s">
        <v>2808</v>
      </c>
      <c r="B775" s="174" t="s">
        <v>2782</v>
      </c>
      <c r="C775" s="94">
        <v>67.1578947368421</v>
      </c>
      <c r="D775" s="92">
        <v>30</v>
      </c>
      <c r="E775" s="93">
        <v>0.769230769230769</v>
      </c>
    </row>
    <row r="776" spans="1:5">
      <c r="A776" s="128" t="s">
        <v>2809</v>
      </c>
      <c r="B776" s="174" t="s">
        <v>2782</v>
      </c>
      <c r="C776" s="94">
        <v>67.1452631578947</v>
      </c>
      <c r="D776" s="92">
        <v>31</v>
      </c>
      <c r="E776" s="93">
        <v>0.794871794871795</v>
      </c>
    </row>
    <row r="777" spans="1:5">
      <c r="A777" s="128" t="s">
        <v>2810</v>
      </c>
      <c r="B777" s="174" t="s">
        <v>2782</v>
      </c>
      <c r="C777" s="94">
        <v>66.7578947368421</v>
      </c>
      <c r="D777" s="92">
        <v>32</v>
      </c>
      <c r="E777" s="93">
        <v>0.82051282051282</v>
      </c>
    </row>
    <row r="778" spans="1:5">
      <c r="A778" s="191" t="s">
        <v>2811</v>
      </c>
      <c r="B778" s="174" t="s">
        <v>2782</v>
      </c>
      <c r="C778" s="94">
        <v>66.7142105263158</v>
      </c>
      <c r="D778" s="92">
        <v>33</v>
      </c>
      <c r="E778" s="93">
        <v>0.846153846153846</v>
      </c>
    </row>
    <row r="779" spans="1:5">
      <c r="A779" s="177" t="s">
        <v>2812</v>
      </c>
      <c r="B779" s="174" t="s">
        <v>2782</v>
      </c>
      <c r="C779" s="94">
        <v>66.6736842105263</v>
      </c>
      <c r="D779" s="92">
        <v>34</v>
      </c>
      <c r="E779" s="93">
        <v>0.871794871794872</v>
      </c>
    </row>
    <row r="780" spans="1:5">
      <c r="A780" s="177" t="s">
        <v>2813</v>
      </c>
      <c r="B780" s="174" t="s">
        <v>2782</v>
      </c>
      <c r="C780" s="94">
        <v>66.6263157894737</v>
      </c>
      <c r="D780" s="92">
        <v>35</v>
      </c>
      <c r="E780" s="93">
        <v>0.897435897435897</v>
      </c>
    </row>
    <row r="781" spans="1:5">
      <c r="A781" s="177" t="s">
        <v>2814</v>
      </c>
      <c r="B781" s="174" t="s">
        <v>2782</v>
      </c>
      <c r="C781" s="94">
        <v>66.6115789473684</v>
      </c>
      <c r="D781" s="92">
        <v>36</v>
      </c>
      <c r="E781" s="93">
        <v>0.923076923076923</v>
      </c>
    </row>
    <row r="782" spans="1:5">
      <c r="A782" s="177" t="s">
        <v>2815</v>
      </c>
      <c r="B782" s="174" t="s">
        <v>2782</v>
      </c>
      <c r="C782" s="94">
        <v>65.8105263157894</v>
      </c>
      <c r="D782" s="92">
        <v>37</v>
      </c>
      <c r="E782" s="93">
        <v>0.948717948717949</v>
      </c>
    </row>
    <row r="783" spans="1:5">
      <c r="A783" s="177" t="s">
        <v>2816</v>
      </c>
      <c r="B783" s="174" t="s">
        <v>2782</v>
      </c>
      <c r="C783" s="94">
        <v>65.5136842105263</v>
      </c>
      <c r="D783" s="92">
        <v>38</v>
      </c>
      <c r="E783" s="93">
        <v>0.974358974358974</v>
      </c>
    </row>
    <row r="784" spans="1:5">
      <c r="A784" s="177" t="s">
        <v>2817</v>
      </c>
      <c r="B784" s="174" t="s">
        <v>2782</v>
      </c>
      <c r="C784" s="94">
        <v>64.2378947368421</v>
      </c>
      <c r="D784" s="92">
        <v>39</v>
      </c>
      <c r="E784" s="93">
        <v>1</v>
      </c>
    </row>
    <row r="785" spans="1:5">
      <c r="A785" s="174"/>
      <c r="B785" s="174"/>
      <c r="C785" s="174"/>
      <c r="D785" s="175"/>
      <c r="E785" s="175"/>
    </row>
    <row r="786" spans="1:5">
      <c r="A786" s="113" t="s">
        <v>1</v>
      </c>
      <c r="B786" s="113" t="s">
        <v>2</v>
      </c>
      <c r="C786" s="113" t="s">
        <v>3</v>
      </c>
      <c r="D786" s="114" t="s">
        <v>4</v>
      </c>
      <c r="E786" s="114" t="s">
        <v>5</v>
      </c>
    </row>
    <row r="787" spans="1:5">
      <c r="A787" s="14" t="s">
        <v>2818</v>
      </c>
      <c r="B787" s="174" t="s">
        <v>2819</v>
      </c>
      <c r="C787" s="94">
        <v>74.0863157894737</v>
      </c>
      <c r="D787" s="92">
        <v>1</v>
      </c>
      <c r="E787" s="93">
        <v>0.0256410256410256</v>
      </c>
    </row>
    <row r="788" spans="1:5">
      <c r="A788" s="14" t="s">
        <v>2820</v>
      </c>
      <c r="B788" s="174" t="s">
        <v>2819</v>
      </c>
      <c r="C788" s="94">
        <v>73.7852631578947</v>
      </c>
      <c r="D788" s="92">
        <v>2</v>
      </c>
      <c r="E788" s="93">
        <v>0.0512820512820513</v>
      </c>
    </row>
    <row r="789" spans="1:5">
      <c r="A789" s="14" t="s">
        <v>2821</v>
      </c>
      <c r="B789" s="174" t="s">
        <v>2819</v>
      </c>
      <c r="C789" s="94">
        <v>73.6342105263158</v>
      </c>
      <c r="D789" s="92">
        <v>3</v>
      </c>
      <c r="E789" s="93">
        <v>0.0769230769230769</v>
      </c>
    </row>
    <row r="790" spans="1:5">
      <c r="A790" s="14" t="s">
        <v>2822</v>
      </c>
      <c r="B790" s="174" t="s">
        <v>2819</v>
      </c>
      <c r="C790" s="94">
        <v>73.381052631579</v>
      </c>
      <c r="D790" s="92">
        <v>4</v>
      </c>
      <c r="E790" s="93">
        <v>0.102564102564103</v>
      </c>
    </row>
    <row r="791" spans="1:5">
      <c r="A791" s="14" t="s">
        <v>2823</v>
      </c>
      <c r="B791" s="174" t="s">
        <v>2819</v>
      </c>
      <c r="C791" s="94">
        <v>72.261052631579</v>
      </c>
      <c r="D791" s="92">
        <v>5</v>
      </c>
      <c r="E791" s="93">
        <v>0.128205128205128</v>
      </c>
    </row>
    <row r="792" spans="1:5">
      <c r="A792" s="14" t="s">
        <v>2824</v>
      </c>
      <c r="B792" s="174" t="s">
        <v>2819</v>
      </c>
      <c r="C792" s="94">
        <v>71.8684210526316</v>
      </c>
      <c r="D792" s="92">
        <v>6</v>
      </c>
      <c r="E792" s="93">
        <v>0.153846153846154</v>
      </c>
    </row>
    <row r="793" spans="1:5">
      <c r="A793" s="14" t="s">
        <v>2825</v>
      </c>
      <c r="B793" s="174" t="s">
        <v>2819</v>
      </c>
      <c r="C793" s="94">
        <v>71.6931578947369</v>
      </c>
      <c r="D793" s="92">
        <v>7</v>
      </c>
      <c r="E793" s="93">
        <v>0.179487179487179</v>
      </c>
    </row>
    <row r="794" spans="1:5">
      <c r="A794" s="14" t="s">
        <v>2826</v>
      </c>
      <c r="B794" s="174" t="s">
        <v>2819</v>
      </c>
      <c r="C794" s="94">
        <v>71.5884210526316</v>
      </c>
      <c r="D794" s="92">
        <v>8</v>
      </c>
      <c r="E794" s="93">
        <v>0.205128205128205</v>
      </c>
    </row>
    <row r="795" spans="1:5">
      <c r="A795" s="14" t="s">
        <v>2827</v>
      </c>
      <c r="B795" s="174" t="s">
        <v>2819</v>
      </c>
      <c r="C795" s="94">
        <v>71.5289473684211</v>
      </c>
      <c r="D795" s="92">
        <v>9</v>
      </c>
      <c r="E795" s="93">
        <v>0.230769230769231</v>
      </c>
    </row>
    <row r="796" spans="1:5">
      <c r="A796" s="14" t="s">
        <v>2828</v>
      </c>
      <c r="B796" s="174" t="s">
        <v>2819</v>
      </c>
      <c r="C796" s="94">
        <v>71.4463157894737</v>
      </c>
      <c r="D796" s="92">
        <v>10</v>
      </c>
      <c r="E796" s="93">
        <v>0.256410256410256</v>
      </c>
    </row>
    <row r="797" spans="1:5">
      <c r="A797" s="14" t="s">
        <v>2829</v>
      </c>
      <c r="B797" s="174" t="s">
        <v>2819</v>
      </c>
      <c r="C797" s="94">
        <v>71.26</v>
      </c>
      <c r="D797" s="92">
        <v>11</v>
      </c>
      <c r="E797" s="93">
        <v>0.282051282051282</v>
      </c>
    </row>
    <row r="798" spans="1:5">
      <c r="A798" s="14" t="s">
        <v>2830</v>
      </c>
      <c r="B798" s="174" t="s">
        <v>2819</v>
      </c>
      <c r="C798" s="94">
        <v>71.2357894736842</v>
      </c>
      <c r="D798" s="92">
        <v>12</v>
      </c>
      <c r="E798" s="93">
        <v>0.307692307692308</v>
      </c>
    </row>
    <row r="799" spans="1:5">
      <c r="A799" s="14" t="s">
        <v>2831</v>
      </c>
      <c r="B799" s="174" t="s">
        <v>2819</v>
      </c>
      <c r="C799" s="94">
        <v>70.9715789473684</v>
      </c>
      <c r="D799" s="92">
        <v>13</v>
      </c>
      <c r="E799" s="93">
        <v>0.333333333333333</v>
      </c>
    </row>
    <row r="800" spans="1:5">
      <c r="A800" s="14" t="s">
        <v>2832</v>
      </c>
      <c r="B800" s="174" t="s">
        <v>2819</v>
      </c>
      <c r="C800" s="94">
        <v>70.7747368421053</v>
      </c>
      <c r="D800" s="92">
        <v>14</v>
      </c>
      <c r="E800" s="93">
        <v>0.358974358974359</v>
      </c>
    </row>
    <row r="801" spans="1:5">
      <c r="A801" s="14" t="s">
        <v>2833</v>
      </c>
      <c r="B801" s="174" t="s">
        <v>2819</v>
      </c>
      <c r="C801" s="94">
        <v>70.7126315789474</v>
      </c>
      <c r="D801" s="92">
        <v>15</v>
      </c>
      <c r="E801" s="93">
        <v>0.384615384615385</v>
      </c>
    </row>
    <row r="802" spans="1:5">
      <c r="A802" s="14" t="s">
        <v>2834</v>
      </c>
      <c r="B802" s="174" t="s">
        <v>2819</v>
      </c>
      <c r="C802" s="94">
        <v>70.4763157894737</v>
      </c>
      <c r="D802" s="92">
        <v>16</v>
      </c>
      <c r="E802" s="93">
        <v>0.41025641025641</v>
      </c>
    </row>
    <row r="803" spans="1:5">
      <c r="A803" s="14" t="s">
        <v>2835</v>
      </c>
      <c r="B803" s="174" t="s">
        <v>2819</v>
      </c>
      <c r="C803" s="94">
        <v>70.3284210526316</v>
      </c>
      <c r="D803" s="92">
        <v>17</v>
      </c>
      <c r="E803" s="93">
        <v>0.435897435897436</v>
      </c>
    </row>
    <row r="804" spans="1:5">
      <c r="A804" s="14" t="s">
        <v>2836</v>
      </c>
      <c r="B804" s="174" t="s">
        <v>2819</v>
      </c>
      <c r="C804" s="94">
        <v>70.2315789473684</v>
      </c>
      <c r="D804" s="92">
        <v>18</v>
      </c>
      <c r="E804" s="93">
        <v>0.461538461538462</v>
      </c>
    </row>
    <row r="805" spans="1:5">
      <c r="A805" s="14" t="s">
        <v>2837</v>
      </c>
      <c r="B805" s="174" t="s">
        <v>2819</v>
      </c>
      <c r="C805" s="94">
        <v>70.2221052631579</v>
      </c>
      <c r="D805" s="92">
        <v>19</v>
      </c>
      <c r="E805" s="93">
        <v>0.487179487179487</v>
      </c>
    </row>
    <row r="806" spans="1:5">
      <c r="A806" s="14" t="s">
        <v>2838</v>
      </c>
      <c r="B806" s="174" t="s">
        <v>2819</v>
      </c>
      <c r="C806" s="94">
        <v>70.1105263157895</v>
      </c>
      <c r="D806" s="92">
        <v>20</v>
      </c>
      <c r="E806" s="93">
        <v>0.512820512820513</v>
      </c>
    </row>
    <row r="807" spans="1:5">
      <c r="A807" s="14" t="s">
        <v>2839</v>
      </c>
      <c r="B807" s="174" t="s">
        <v>2819</v>
      </c>
      <c r="C807" s="94">
        <v>69.7273684210527</v>
      </c>
      <c r="D807" s="92">
        <v>21</v>
      </c>
      <c r="E807" s="93">
        <v>0.538461538461538</v>
      </c>
    </row>
    <row r="808" spans="1:5">
      <c r="A808" s="14" t="s">
        <v>2840</v>
      </c>
      <c r="B808" s="174" t="s">
        <v>2819</v>
      </c>
      <c r="C808" s="94">
        <v>69.5915789473684</v>
      </c>
      <c r="D808" s="92">
        <v>22</v>
      </c>
      <c r="E808" s="93">
        <v>0.564102564102564</v>
      </c>
    </row>
    <row r="809" spans="1:5">
      <c r="A809" s="14" t="s">
        <v>2841</v>
      </c>
      <c r="B809" s="174" t="s">
        <v>2819</v>
      </c>
      <c r="C809" s="94">
        <v>69.4331578947369</v>
      </c>
      <c r="D809" s="92">
        <v>23</v>
      </c>
      <c r="E809" s="93">
        <v>0.58974358974359</v>
      </c>
    </row>
    <row r="810" spans="1:5">
      <c r="A810" s="14" t="s">
        <v>2842</v>
      </c>
      <c r="B810" s="174" t="s">
        <v>2819</v>
      </c>
      <c r="C810" s="94">
        <v>69.4205263157895</v>
      </c>
      <c r="D810" s="92">
        <v>24</v>
      </c>
      <c r="E810" s="93">
        <v>0.615384615384615</v>
      </c>
    </row>
    <row r="811" spans="1:5">
      <c r="A811" s="14" t="s">
        <v>2843</v>
      </c>
      <c r="B811" s="174" t="s">
        <v>2819</v>
      </c>
      <c r="C811" s="94">
        <v>69.3231578947369</v>
      </c>
      <c r="D811" s="92">
        <v>25</v>
      </c>
      <c r="E811" s="93">
        <v>0.641025641025641</v>
      </c>
    </row>
    <row r="812" spans="1:5">
      <c r="A812" s="14" t="s">
        <v>2844</v>
      </c>
      <c r="B812" s="174" t="s">
        <v>2819</v>
      </c>
      <c r="C812" s="94">
        <v>69.1905263157895</v>
      </c>
      <c r="D812" s="92">
        <v>26</v>
      </c>
      <c r="E812" s="93">
        <v>0.666666666666667</v>
      </c>
    </row>
    <row r="813" spans="1:5">
      <c r="A813" s="14" t="s">
        <v>2845</v>
      </c>
      <c r="B813" s="174" t="s">
        <v>2819</v>
      </c>
      <c r="C813" s="94">
        <v>68.8031578947369</v>
      </c>
      <c r="D813" s="92">
        <v>27</v>
      </c>
      <c r="E813" s="93">
        <v>0.692307692307692</v>
      </c>
    </row>
    <row r="814" spans="1:5">
      <c r="A814" s="14" t="s">
        <v>2846</v>
      </c>
      <c r="B814" s="174" t="s">
        <v>2819</v>
      </c>
      <c r="C814" s="94">
        <v>68.581052631579</v>
      </c>
      <c r="D814" s="92">
        <v>28</v>
      </c>
      <c r="E814" s="93">
        <v>0.717948717948718</v>
      </c>
    </row>
    <row r="815" spans="1:5">
      <c r="A815" s="14" t="s">
        <v>2847</v>
      </c>
      <c r="B815" s="174" t="s">
        <v>2819</v>
      </c>
      <c r="C815" s="94">
        <v>68.5126315789473</v>
      </c>
      <c r="D815" s="92">
        <v>29</v>
      </c>
      <c r="E815" s="93">
        <v>0.743589743589744</v>
      </c>
    </row>
    <row r="816" spans="1:5">
      <c r="A816" s="14" t="s">
        <v>2848</v>
      </c>
      <c r="B816" s="174" t="s">
        <v>2819</v>
      </c>
      <c r="C816" s="94">
        <v>68.3184210526316</v>
      </c>
      <c r="D816" s="92">
        <v>30</v>
      </c>
      <c r="E816" s="93">
        <v>0.769230769230769</v>
      </c>
    </row>
    <row r="817" spans="1:5">
      <c r="A817" s="14" t="s">
        <v>2849</v>
      </c>
      <c r="B817" s="174" t="s">
        <v>2819</v>
      </c>
      <c r="C817" s="94">
        <v>68.2042105263158</v>
      </c>
      <c r="D817" s="92">
        <v>31</v>
      </c>
      <c r="E817" s="93">
        <v>0.794871794871795</v>
      </c>
    </row>
    <row r="818" spans="1:5">
      <c r="A818" s="14" t="s">
        <v>2850</v>
      </c>
      <c r="B818" s="174" t="s">
        <v>2819</v>
      </c>
      <c r="C818" s="94">
        <v>68.1368421052632</v>
      </c>
      <c r="D818" s="92">
        <v>32</v>
      </c>
      <c r="E818" s="93">
        <v>0.82051282051282</v>
      </c>
    </row>
    <row r="819" spans="1:5">
      <c r="A819" s="14" t="s">
        <v>2851</v>
      </c>
      <c r="B819" s="174" t="s">
        <v>2819</v>
      </c>
      <c r="C819" s="94">
        <v>68.1052631578947</v>
      </c>
      <c r="D819" s="92">
        <v>33</v>
      </c>
      <c r="E819" s="93">
        <v>0.846153846153846</v>
      </c>
    </row>
    <row r="820" spans="1:5">
      <c r="A820" s="14" t="s">
        <v>2852</v>
      </c>
      <c r="B820" s="174" t="s">
        <v>2819</v>
      </c>
      <c r="C820" s="94">
        <v>67.9136842105263</v>
      </c>
      <c r="D820" s="92">
        <v>34</v>
      </c>
      <c r="E820" s="93">
        <v>0.871794871794872</v>
      </c>
    </row>
    <row r="821" spans="1:5">
      <c r="A821" s="14" t="s">
        <v>2853</v>
      </c>
      <c r="B821" s="174" t="s">
        <v>2819</v>
      </c>
      <c r="C821" s="94">
        <v>67.7284210526316</v>
      </c>
      <c r="D821" s="92">
        <v>35</v>
      </c>
      <c r="E821" s="93">
        <v>0.897435897435897</v>
      </c>
    </row>
    <row r="822" spans="1:5">
      <c r="A822" s="14" t="s">
        <v>2854</v>
      </c>
      <c r="B822" s="174" t="s">
        <v>2819</v>
      </c>
      <c r="C822" s="94">
        <v>67.7073684210526</v>
      </c>
      <c r="D822" s="92">
        <v>36</v>
      </c>
      <c r="E822" s="93">
        <v>0.923076923076923</v>
      </c>
    </row>
    <row r="823" spans="1:5">
      <c r="A823" s="14" t="s">
        <v>2855</v>
      </c>
      <c r="B823" s="174" t="s">
        <v>2819</v>
      </c>
      <c r="C823" s="94">
        <v>67.3747368421052</v>
      </c>
      <c r="D823" s="92">
        <v>37</v>
      </c>
      <c r="E823" s="93">
        <v>0.948717948717949</v>
      </c>
    </row>
    <row r="824" spans="1:5">
      <c r="A824" s="14" t="s">
        <v>2856</v>
      </c>
      <c r="B824" s="174" t="s">
        <v>2819</v>
      </c>
      <c r="C824" s="94">
        <v>66.838947368421</v>
      </c>
      <c r="D824" s="92">
        <v>38</v>
      </c>
      <c r="E824" s="93">
        <v>0.974358974358974</v>
      </c>
    </row>
    <row r="825" spans="1:5">
      <c r="A825" s="14" t="s">
        <v>2857</v>
      </c>
      <c r="B825" s="174" t="s">
        <v>2819</v>
      </c>
      <c r="C825" s="94">
        <v>66.6221052631579</v>
      </c>
      <c r="D825" s="92">
        <v>39</v>
      </c>
      <c r="E825" s="93">
        <v>1</v>
      </c>
    </row>
    <row r="826" spans="1:5">
      <c r="A826" s="174"/>
      <c r="B826" s="174"/>
      <c r="C826" s="174"/>
      <c r="D826" s="175"/>
      <c r="E826" s="175"/>
    </row>
    <row r="827" spans="1:5">
      <c r="A827" s="113" t="s">
        <v>1</v>
      </c>
      <c r="B827" s="113" t="s">
        <v>2</v>
      </c>
      <c r="C827" s="113" t="s">
        <v>3</v>
      </c>
      <c r="D827" s="114" t="s">
        <v>4</v>
      </c>
      <c r="E827" s="114" t="s">
        <v>5</v>
      </c>
    </row>
    <row r="828" spans="1:5">
      <c r="A828" s="14" t="s">
        <v>2858</v>
      </c>
      <c r="B828" s="174" t="s">
        <v>2859</v>
      </c>
      <c r="C828" s="94">
        <v>82.9126315789474</v>
      </c>
      <c r="D828" s="92">
        <v>1</v>
      </c>
      <c r="E828" s="93">
        <v>0.025</v>
      </c>
    </row>
    <row r="829" spans="1:5">
      <c r="A829" s="14" t="s">
        <v>2860</v>
      </c>
      <c r="B829" s="174" t="s">
        <v>2859</v>
      </c>
      <c r="C829" s="94">
        <v>81.0968421052631</v>
      </c>
      <c r="D829" s="92">
        <v>2</v>
      </c>
      <c r="E829" s="93">
        <v>0.05</v>
      </c>
    </row>
    <row r="830" spans="1:5">
      <c r="A830" s="14" t="s">
        <v>2861</v>
      </c>
      <c r="B830" s="174" t="s">
        <v>2859</v>
      </c>
      <c r="C830" s="94">
        <v>78.02</v>
      </c>
      <c r="D830" s="92">
        <v>3</v>
      </c>
      <c r="E830" s="93">
        <v>0.075</v>
      </c>
    </row>
    <row r="831" spans="1:5">
      <c r="A831" s="14" t="s">
        <v>2862</v>
      </c>
      <c r="B831" s="174" t="s">
        <v>2859</v>
      </c>
      <c r="C831" s="94">
        <v>77.6205263157895</v>
      </c>
      <c r="D831" s="92">
        <v>4</v>
      </c>
      <c r="E831" s="93">
        <v>0.1</v>
      </c>
    </row>
    <row r="832" spans="1:5">
      <c r="A832" s="14" t="s">
        <v>2863</v>
      </c>
      <c r="B832" s="174" t="s">
        <v>2859</v>
      </c>
      <c r="C832" s="94">
        <v>75.3868421052632</v>
      </c>
      <c r="D832" s="92">
        <v>5</v>
      </c>
      <c r="E832" s="93">
        <v>0.125</v>
      </c>
    </row>
    <row r="833" spans="1:5">
      <c r="A833" s="14" t="s">
        <v>2864</v>
      </c>
      <c r="B833" s="174" t="s">
        <v>2859</v>
      </c>
      <c r="C833" s="94">
        <v>73.3526315789474</v>
      </c>
      <c r="D833" s="92">
        <v>6</v>
      </c>
      <c r="E833" s="93">
        <v>0.15</v>
      </c>
    </row>
    <row r="834" spans="1:5">
      <c r="A834" s="14" t="s">
        <v>2865</v>
      </c>
      <c r="B834" s="174" t="s">
        <v>2859</v>
      </c>
      <c r="C834" s="94">
        <v>73.01</v>
      </c>
      <c r="D834" s="92">
        <v>7</v>
      </c>
      <c r="E834" s="93">
        <v>0.175</v>
      </c>
    </row>
    <row r="835" spans="1:5">
      <c r="A835" s="14" t="s">
        <v>2866</v>
      </c>
      <c r="B835" s="174" t="s">
        <v>2859</v>
      </c>
      <c r="C835" s="94">
        <v>72.9705263157895</v>
      </c>
      <c r="D835" s="92">
        <v>8</v>
      </c>
      <c r="E835" s="93">
        <v>0.2</v>
      </c>
    </row>
    <row r="836" spans="1:5">
      <c r="A836" s="14" t="s">
        <v>2867</v>
      </c>
      <c r="B836" s="174" t="s">
        <v>2859</v>
      </c>
      <c r="C836" s="94">
        <v>72.8705263157895</v>
      </c>
      <c r="D836" s="92">
        <v>9</v>
      </c>
      <c r="E836" s="93">
        <v>0.225</v>
      </c>
    </row>
    <row r="837" spans="1:5">
      <c r="A837" s="14" t="s">
        <v>2868</v>
      </c>
      <c r="B837" s="174" t="s">
        <v>2859</v>
      </c>
      <c r="C837" s="94">
        <v>72.6789473684211</v>
      </c>
      <c r="D837" s="92">
        <v>10</v>
      </c>
      <c r="E837" s="93">
        <v>0.25</v>
      </c>
    </row>
    <row r="838" spans="1:5">
      <c r="A838" s="14" t="s">
        <v>2869</v>
      </c>
      <c r="B838" s="174" t="s">
        <v>2859</v>
      </c>
      <c r="C838" s="94">
        <v>72.6715789473684</v>
      </c>
      <c r="D838" s="92">
        <v>11</v>
      </c>
      <c r="E838" s="93">
        <v>0.275</v>
      </c>
    </row>
    <row r="839" spans="1:5">
      <c r="A839" s="14" t="s">
        <v>2870</v>
      </c>
      <c r="B839" s="174" t="s">
        <v>2859</v>
      </c>
      <c r="C839" s="94">
        <v>72.2773684210526</v>
      </c>
      <c r="D839" s="92">
        <v>12</v>
      </c>
      <c r="E839" s="93">
        <v>0.3</v>
      </c>
    </row>
    <row r="840" spans="1:5">
      <c r="A840" s="14" t="s">
        <v>2871</v>
      </c>
      <c r="B840" s="174" t="s">
        <v>2859</v>
      </c>
      <c r="C840" s="94">
        <v>71.9721052631579</v>
      </c>
      <c r="D840" s="92">
        <v>13</v>
      </c>
      <c r="E840" s="93">
        <v>0.325</v>
      </c>
    </row>
    <row r="841" spans="1:5">
      <c r="A841" s="14" t="s">
        <v>2872</v>
      </c>
      <c r="B841" s="174" t="s">
        <v>2859</v>
      </c>
      <c r="C841" s="94">
        <v>71.8789473684211</v>
      </c>
      <c r="D841" s="92">
        <v>14</v>
      </c>
      <c r="E841" s="93">
        <v>0.35</v>
      </c>
    </row>
    <row r="842" spans="1:5">
      <c r="A842" s="14" t="s">
        <v>2873</v>
      </c>
      <c r="B842" s="174" t="s">
        <v>2859</v>
      </c>
      <c r="C842" s="94">
        <v>71.5736842105263</v>
      </c>
      <c r="D842" s="92">
        <v>15</v>
      </c>
      <c r="E842" s="93">
        <v>0.375</v>
      </c>
    </row>
    <row r="843" spans="1:5">
      <c r="A843" s="14" t="s">
        <v>2874</v>
      </c>
      <c r="B843" s="174" t="s">
        <v>2859</v>
      </c>
      <c r="C843" s="94">
        <v>71.4826315789474</v>
      </c>
      <c r="D843" s="92">
        <v>16</v>
      </c>
      <c r="E843" s="93">
        <v>0.4</v>
      </c>
    </row>
    <row r="844" spans="1:5">
      <c r="A844" s="14" t="s">
        <v>2875</v>
      </c>
      <c r="B844" s="174" t="s">
        <v>2859</v>
      </c>
      <c r="C844" s="94">
        <v>71.4326315789474</v>
      </c>
      <c r="D844" s="92">
        <v>17</v>
      </c>
      <c r="E844" s="93">
        <v>0.425</v>
      </c>
    </row>
    <row r="845" spans="1:5">
      <c r="A845" s="14" t="s">
        <v>2876</v>
      </c>
      <c r="B845" s="174" t="s">
        <v>2859</v>
      </c>
      <c r="C845" s="94">
        <v>71.2521052631579</v>
      </c>
      <c r="D845" s="92">
        <v>18</v>
      </c>
      <c r="E845" s="93">
        <v>0.45</v>
      </c>
    </row>
    <row r="846" spans="1:5">
      <c r="A846" s="14" t="s">
        <v>2877</v>
      </c>
      <c r="B846" s="174" t="s">
        <v>2859</v>
      </c>
      <c r="C846" s="94">
        <v>71.1515789473684</v>
      </c>
      <c r="D846" s="92">
        <v>19</v>
      </c>
      <c r="E846" s="93">
        <v>0.475</v>
      </c>
    </row>
    <row r="847" spans="1:5">
      <c r="A847" s="14" t="s">
        <v>2878</v>
      </c>
      <c r="B847" s="174" t="s">
        <v>2859</v>
      </c>
      <c r="C847" s="94">
        <v>70.6673684210526</v>
      </c>
      <c r="D847" s="92">
        <v>20</v>
      </c>
      <c r="E847" s="93">
        <v>0.5</v>
      </c>
    </row>
    <row r="848" spans="1:5">
      <c r="A848" s="14" t="s">
        <v>2879</v>
      </c>
      <c r="B848" s="174" t="s">
        <v>2859</v>
      </c>
      <c r="C848" s="94">
        <v>70.5826315789474</v>
      </c>
      <c r="D848" s="92">
        <v>21</v>
      </c>
      <c r="E848" s="93">
        <v>0.525</v>
      </c>
    </row>
    <row r="849" spans="1:5">
      <c r="A849" s="14" t="s">
        <v>2880</v>
      </c>
      <c r="B849" s="174" t="s">
        <v>2859</v>
      </c>
      <c r="C849" s="94">
        <v>70.4178947368421</v>
      </c>
      <c r="D849" s="92">
        <v>22</v>
      </c>
      <c r="E849" s="93">
        <v>0.55</v>
      </c>
    </row>
    <row r="850" spans="1:5">
      <c r="A850" s="14" t="s">
        <v>2881</v>
      </c>
      <c r="B850" s="174" t="s">
        <v>2859</v>
      </c>
      <c r="C850" s="94">
        <v>70.3631578947368</v>
      </c>
      <c r="D850" s="92">
        <v>23</v>
      </c>
      <c r="E850" s="93">
        <v>0.575</v>
      </c>
    </row>
    <row r="851" spans="1:5">
      <c r="A851" s="14" t="s">
        <v>2882</v>
      </c>
      <c r="B851" s="174" t="s">
        <v>2859</v>
      </c>
      <c r="C851" s="94">
        <v>70.1052631578947</v>
      </c>
      <c r="D851" s="92">
        <v>24</v>
      </c>
      <c r="E851" s="93">
        <v>0.6</v>
      </c>
    </row>
    <row r="852" spans="1:5">
      <c r="A852" s="14" t="s">
        <v>2883</v>
      </c>
      <c r="B852" s="174" t="s">
        <v>2859</v>
      </c>
      <c r="C852" s="94">
        <v>70.0515789473684</v>
      </c>
      <c r="D852" s="92">
        <v>25</v>
      </c>
      <c r="E852" s="93">
        <v>0.625</v>
      </c>
    </row>
    <row r="853" spans="1:5">
      <c r="A853" s="14" t="s">
        <v>2884</v>
      </c>
      <c r="B853" s="174" t="s">
        <v>2859</v>
      </c>
      <c r="C853" s="94">
        <v>69.7194736842105</v>
      </c>
      <c r="D853" s="92">
        <v>26</v>
      </c>
      <c r="E853" s="93">
        <v>0.65</v>
      </c>
    </row>
    <row r="854" spans="1:5">
      <c r="A854" s="14" t="s">
        <v>2885</v>
      </c>
      <c r="B854" s="174" t="s">
        <v>2859</v>
      </c>
      <c r="C854" s="94">
        <v>69.7078947368421</v>
      </c>
      <c r="D854" s="92">
        <v>27</v>
      </c>
      <c r="E854" s="93">
        <v>0.675</v>
      </c>
    </row>
    <row r="855" spans="1:5">
      <c r="A855" s="14" t="s">
        <v>2886</v>
      </c>
      <c r="B855" s="174" t="s">
        <v>2859</v>
      </c>
      <c r="C855" s="94">
        <v>69.1</v>
      </c>
      <c r="D855" s="92">
        <v>28</v>
      </c>
      <c r="E855" s="93">
        <v>0.7</v>
      </c>
    </row>
    <row r="856" spans="1:5">
      <c r="A856" s="14" t="s">
        <v>2887</v>
      </c>
      <c r="B856" s="174" t="s">
        <v>2859</v>
      </c>
      <c r="C856" s="94">
        <v>69</v>
      </c>
      <c r="D856" s="92">
        <v>29</v>
      </c>
      <c r="E856" s="93">
        <v>0.725</v>
      </c>
    </row>
    <row r="857" spans="1:5">
      <c r="A857" s="14" t="s">
        <v>2888</v>
      </c>
      <c r="B857" s="174" t="s">
        <v>2859</v>
      </c>
      <c r="C857" s="94">
        <v>67.1563157894737</v>
      </c>
      <c r="D857" s="92">
        <v>30</v>
      </c>
      <c r="E857" s="93">
        <v>0.75</v>
      </c>
    </row>
    <row r="858" spans="1:5">
      <c r="A858" s="14" t="s">
        <v>2889</v>
      </c>
      <c r="B858" s="174" t="s">
        <v>2859</v>
      </c>
      <c r="C858" s="94">
        <v>67.1263157894737</v>
      </c>
      <c r="D858" s="92">
        <v>31</v>
      </c>
      <c r="E858" s="93">
        <v>0.775</v>
      </c>
    </row>
    <row r="859" spans="1:5">
      <c r="A859" s="14" t="s">
        <v>2890</v>
      </c>
      <c r="B859" s="174" t="s">
        <v>2859</v>
      </c>
      <c r="C859" s="94">
        <v>67.0768421052632</v>
      </c>
      <c r="D859" s="92">
        <v>32</v>
      </c>
      <c r="E859" s="93">
        <v>0.8</v>
      </c>
    </row>
    <row r="860" spans="1:5">
      <c r="A860" s="14" t="s">
        <v>2891</v>
      </c>
      <c r="B860" s="174" t="s">
        <v>2859</v>
      </c>
      <c r="C860" s="94">
        <v>67.0684210526316</v>
      </c>
      <c r="D860" s="92">
        <v>33</v>
      </c>
      <c r="E860" s="93">
        <v>0.825</v>
      </c>
    </row>
    <row r="861" spans="1:5">
      <c r="A861" s="14" t="s">
        <v>2892</v>
      </c>
      <c r="B861" s="174" t="s">
        <v>2859</v>
      </c>
      <c r="C861" s="94">
        <v>66.0473684210526</v>
      </c>
      <c r="D861" s="92">
        <v>34</v>
      </c>
      <c r="E861" s="93">
        <v>0.85</v>
      </c>
    </row>
    <row r="862" spans="1:5">
      <c r="A862" s="14" t="s">
        <v>2893</v>
      </c>
      <c r="B862" s="174" t="s">
        <v>2859</v>
      </c>
      <c r="C862" s="94">
        <v>65.9136842105263</v>
      </c>
      <c r="D862" s="92">
        <v>35</v>
      </c>
      <c r="E862" s="93">
        <v>0.875</v>
      </c>
    </row>
    <row r="863" spans="1:5">
      <c r="A863" s="14" t="s">
        <v>2894</v>
      </c>
      <c r="B863" s="174" t="s">
        <v>2859</v>
      </c>
      <c r="C863" s="94">
        <v>65.6715789473684</v>
      </c>
      <c r="D863" s="92">
        <v>36</v>
      </c>
      <c r="E863" s="93">
        <v>0.9</v>
      </c>
    </row>
    <row r="864" spans="1:5">
      <c r="A864" s="14" t="s">
        <v>2895</v>
      </c>
      <c r="B864" s="174" t="s">
        <v>2859</v>
      </c>
      <c r="C864" s="94">
        <v>65.6442105263158</v>
      </c>
      <c r="D864" s="92">
        <v>37</v>
      </c>
      <c r="E864" s="93">
        <v>0.925</v>
      </c>
    </row>
    <row r="865" spans="1:5">
      <c r="A865" s="14" t="s">
        <v>2896</v>
      </c>
      <c r="B865" s="174" t="s">
        <v>2859</v>
      </c>
      <c r="C865" s="94">
        <v>65.5684210526316</v>
      </c>
      <c r="D865" s="92">
        <v>38</v>
      </c>
      <c r="E865" s="93">
        <v>0.95</v>
      </c>
    </row>
    <row r="866" spans="1:5">
      <c r="A866" s="14" t="s">
        <v>2897</v>
      </c>
      <c r="B866" s="174" t="s">
        <v>2859</v>
      </c>
      <c r="C866" s="94">
        <v>64.8789473684211</v>
      </c>
      <c r="D866" s="92">
        <v>39</v>
      </c>
      <c r="E866" s="93">
        <v>0.975</v>
      </c>
    </row>
    <row r="867" spans="1:5">
      <c r="A867" s="14" t="s">
        <v>2898</v>
      </c>
      <c r="B867" s="174" t="s">
        <v>2859</v>
      </c>
      <c r="C867" s="94">
        <v>64.1473684210526</v>
      </c>
      <c r="D867" s="92">
        <v>40</v>
      </c>
      <c r="E867" s="93">
        <v>1</v>
      </c>
    </row>
    <row r="868" spans="1:5">
      <c r="A868" s="174"/>
      <c r="B868" s="174"/>
      <c r="C868" s="174"/>
      <c r="D868" s="175"/>
      <c r="E868" s="175"/>
    </row>
    <row r="869" spans="1:5">
      <c r="A869" s="113" t="s">
        <v>1</v>
      </c>
      <c r="B869" s="113" t="s">
        <v>2</v>
      </c>
      <c r="C869" s="113" t="s">
        <v>3</v>
      </c>
      <c r="D869" s="114" t="s">
        <v>4</v>
      </c>
      <c r="E869" s="114" t="s">
        <v>5</v>
      </c>
    </row>
    <row r="870" spans="1:5">
      <c r="A870" s="130" t="s">
        <v>2899</v>
      </c>
      <c r="B870" s="174" t="s">
        <v>2900</v>
      </c>
      <c r="C870" s="94">
        <v>81.68</v>
      </c>
      <c r="D870" s="92">
        <v>1</v>
      </c>
      <c r="E870" s="93">
        <v>0.0666666666666667</v>
      </c>
    </row>
    <row r="871" spans="1:5">
      <c r="A871" s="130" t="s">
        <v>2901</v>
      </c>
      <c r="B871" s="174" t="s">
        <v>2900</v>
      </c>
      <c r="C871" s="94">
        <v>78.165</v>
      </c>
      <c r="D871" s="92">
        <v>2</v>
      </c>
      <c r="E871" s="93">
        <v>0.133333333333333</v>
      </c>
    </row>
    <row r="872" spans="1:5">
      <c r="A872" s="130" t="s">
        <v>2902</v>
      </c>
      <c r="B872" s="174" t="s">
        <v>2900</v>
      </c>
      <c r="C872" s="94">
        <v>77.6</v>
      </c>
      <c r="D872" s="92">
        <v>3</v>
      </c>
      <c r="E872" s="93">
        <v>0.2</v>
      </c>
    </row>
    <row r="873" spans="1:5">
      <c r="A873" s="130" t="s">
        <v>2903</v>
      </c>
      <c r="B873" s="174" t="s">
        <v>2900</v>
      </c>
      <c r="C873" s="94">
        <v>74.465</v>
      </c>
      <c r="D873" s="92">
        <v>4</v>
      </c>
      <c r="E873" s="93">
        <v>0.266666666666667</v>
      </c>
    </row>
    <row r="874" spans="1:5">
      <c r="A874" s="130" t="s">
        <v>2904</v>
      </c>
      <c r="B874" s="174" t="s">
        <v>2900</v>
      </c>
      <c r="C874" s="94">
        <v>73.9</v>
      </c>
      <c r="D874" s="92">
        <v>5</v>
      </c>
      <c r="E874" s="93">
        <v>0.333333333333333</v>
      </c>
    </row>
    <row r="875" spans="1:5">
      <c r="A875" s="94" t="s">
        <v>2905</v>
      </c>
      <c r="B875" s="174" t="s">
        <v>2900</v>
      </c>
      <c r="C875" s="94">
        <v>73.3</v>
      </c>
      <c r="D875" s="92">
        <v>6</v>
      </c>
      <c r="E875" s="93">
        <v>0.4</v>
      </c>
    </row>
    <row r="876" spans="1:5">
      <c r="A876" s="130" t="s">
        <v>2906</v>
      </c>
      <c r="B876" s="174" t="s">
        <v>2900</v>
      </c>
      <c r="C876" s="94">
        <v>73.065</v>
      </c>
      <c r="D876" s="92">
        <v>7</v>
      </c>
      <c r="E876" s="93">
        <v>0.466666666666667</v>
      </c>
    </row>
    <row r="877" spans="1:5">
      <c r="A877" s="130" t="s">
        <v>2907</v>
      </c>
      <c r="B877" s="174" t="s">
        <v>2900</v>
      </c>
      <c r="C877" s="94">
        <v>73.05</v>
      </c>
      <c r="D877" s="92">
        <v>8</v>
      </c>
      <c r="E877" s="93">
        <v>0.533333333333333</v>
      </c>
    </row>
    <row r="878" spans="1:5">
      <c r="A878" s="130" t="s">
        <v>2908</v>
      </c>
      <c r="B878" s="174" t="s">
        <v>2900</v>
      </c>
      <c r="C878" s="94">
        <v>72.5</v>
      </c>
      <c r="D878" s="92">
        <v>9</v>
      </c>
      <c r="E878" s="93">
        <v>0.6</v>
      </c>
    </row>
    <row r="879" spans="1:5">
      <c r="A879" s="130" t="s">
        <v>2909</v>
      </c>
      <c r="B879" s="174" t="s">
        <v>2900</v>
      </c>
      <c r="C879" s="94">
        <v>71.76</v>
      </c>
      <c r="D879" s="92">
        <v>10</v>
      </c>
      <c r="E879" s="93">
        <v>0.666666666666667</v>
      </c>
    </row>
    <row r="880" spans="1:5">
      <c r="A880" s="130" t="s">
        <v>2910</v>
      </c>
      <c r="B880" s="174" t="s">
        <v>2900</v>
      </c>
      <c r="C880" s="94">
        <v>71.465</v>
      </c>
      <c r="D880" s="92">
        <v>11</v>
      </c>
      <c r="E880" s="93">
        <v>0.733333333333333</v>
      </c>
    </row>
    <row r="881" spans="1:5">
      <c r="A881" s="7" t="s">
        <v>2911</v>
      </c>
      <c r="B881" s="174" t="s">
        <v>2900</v>
      </c>
      <c r="C881" s="94">
        <v>69.7</v>
      </c>
      <c r="D881" s="92">
        <v>12</v>
      </c>
      <c r="E881" s="93">
        <v>0.8</v>
      </c>
    </row>
    <row r="882" spans="1:5">
      <c r="A882" s="130" t="s">
        <v>2912</v>
      </c>
      <c r="B882" s="174" t="s">
        <v>2900</v>
      </c>
      <c r="C882" s="94">
        <v>69.525</v>
      </c>
      <c r="D882" s="92">
        <v>13</v>
      </c>
      <c r="E882" s="93">
        <v>0.866666666666667</v>
      </c>
    </row>
    <row r="883" spans="1:5">
      <c r="A883" s="7" t="s">
        <v>2913</v>
      </c>
      <c r="B883" s="174" t="s">
        <v>2900</v>
      </c>
      <c r="C883" s="94">
        <v>69.47</v>
      </c>
      <c r="D883" s="92">
        <v>14</v>
      </c>
      <c r="E883" s="93">
        <v>0.933333333333333</v>
      </c>
    </row>
    <row r="884" spans="1:5">
      <c r="A884" s="192" t="s">
        <v>2914</v>
      </c>
      <c r="B884" s="174" t="s">
        <v>2900</v>
      </c>
      <c r="C884" s="193">
        <v>68.22</v>
      </c>
      <c r="D884" s="92">
        <v>15</v>
      </c>
      <c r="E884" s="93">
        <v>1</v>
      </c>
    </row>
    <row r="885" spans="1:5">
      <c r="A885" s="174"/>
      <c r="B885" s="174"/>
      <c r="C885" s="174"/>
      <c r="D885" s="175"/>
      <c r="E885" s="175"/>
    </row>
    <row r="886" spans="1:5">
      <c r="A886" s="113" t="s">
        <v>1</v>
      </c>
      <c r="B886" s="113" t="s">
        <v>2</v>
      </c>
      <c r="C886" s="113" t="s">
        <v>3</v>
      </c>
      <c r="D886" s="114" t="s">
        <v>4</v>
      </c>
      <c r="E886" s="114" t="s">
        <v>5</v>
      </c>
    </row>
    <row r="887" spans="1:5">
      <c r="A887" s="248" t="s">
        <v>2915</v>
      </c>
      <c r="B887" s="174" t="s">
        <v>2916</v>
      </c>
      <c r="C887" s="94">
        <v>87.15</v>
      </c>
      <c r="D887" s="92">
        <v>1</v>
      </c>
      <c r="E887" s="93">
        <v>0.0277777777777778</v>
      </c>
    </row>
    <row r="888" spans="1:5">
      <c r="A888" s="248" t="s">
        <v>2917</v>
      </c>
      <c r="B888" s="174" t="s">
        <v>2916</v>
      </c>
      <c r="C888" s="94">
        <v>83.135</v>
      </c>
      <c r="D888" s="92">
        <v>2</v>
      </c>
      <c r="E888" s="93">
        <v>0.0555555555555556</v>
      </c>
    </row>
    <row r="889" spans="1:5">
      <c r="A889" s="135" t="s">
        <v>2918</v>
      </c>
      <c r="B889" s="174" t="s">
        <v>2916</v>
      </c>
      <c r="C889" s="94">
        <v>80.775</v>
      </c>
      <c r="D889" s="92">
        <v>3</v>
      </c>
      <c r="E889" s="93">
        <v>0.0833333333333333</v>
      </c>
    </row>
    <row r="890" spans="1:5">
      <c r="A890" s="248" t="s">
        <v>2919</v>
      </c>
      <c r="B890" s="174" t="s">
        <v>2916</v>
      </c>
      <c r="C890" s="94">
        <v>80.015</v>
      </c>
      <c r="D890" s="92">
        <v>4</v>
      </c>
      <c r="E890" s="93">
        <v>0.111111111111111</v>
      </c>
    </row>
    <row r="891" spans="1:5">
      <c r="A891" s="248" t="s">
        <v>2920</v>
      </c>
      <c r="B891" s="174" t="s">
        <v>2916</v>
      </c>
      <c r="C891" s="94">
        <v>79.8</v>
      </c>
      <c r="D891" s="92">
        <v>5</v>
      </c>
      <c r="E891" s="93">
        <v>0.138888888888889</v>
      </c>
    </row>
    <row r="892" spans="1:5">
      <c r="A892" s="248" t="s">
        <v>2921</v>
      </c>
      <c r="B892" s="174" t="s">
        <v>2916</v>
      </c>
      <c r="C892" s="94">
        <v>77.45</v>
      </c>
      <c r="D892" s="92">
        <v>6</v>
      </c>
      <c r="E892" s="93">
        <v>0.166666666666667</v>
      </c>
    </row>
    <row r="893" spans="1:5">
      <c r="A893" s="248" t="s">
        <v>2922</v>
      </c>
      <c r="B893" s="174" t="s">
        <v>2916</v>
      </c>
      <c r="C893" s="94">
        <v>76.3</v>
      </c>
      <c r="D893" s="92">
        <v>7</v>
      </c>
      <c r="E893" s="93">
        <v>0.194444444444444</v>
      </c>
    </row>
    <row r="894" spans="1:5">
      <c r="A894" s="248" t="s">
        <v>2923</v>
      </c>
      <c r="B894" s="174" t="s">
        <v>2916</v>
      </c>
      <c r="C894" s="94">
        <v>76.025</v>
      </c>
      <c r="D894" s="92">
        <v>8</v>
      </c>
      <c r="E894" s="93">
        <v>0.222222222222222</v>
      </c>
    </row>
    <row r="895" spans="1:5">
      <c r="A895" s="248" t="s">
        <v>2924</v>
      </c>
      <c r="B895" s="174" t="s">
        <v>2916</v>
      </c>
      <c r="C895" s="94">
        <v>75.795</v>
      </c>
      <c r="D895" s="92">
        <v>9</v>
      </c>
      <c r="E895" s="93">
        <v>0.25</v>
      </c>
    </row>
    <row r="896" spans="1:5">
      <c r="A896" s="248" t="s">
        <v>2925</v>
      </c>
      <c r="B896" s="174" t="s">
        <v>2916</v>
      </c>
      <c r="C896" s="94">
        <v>75.6</v>
      </c>
      <c r="D896" s="92">
        <v>10</v>
      </c>
      <c r="E896" s="93">
        <v>0.277777777777778</v>
      </c>
    </row>
    <row r="897" spans="1:5">
      <c r="A897" s="248" t="s">
        <v>2926</v>
      </c>
      <c r="B897" s="174" t="s">
        <v>2916</v>
      </c>
      <c r="C897" s="94">
        <v>74.46</v>
      </c>
      <c r="D897" s="92">
        <v>11</v>
      </c>
      <c r="E897" s="93">
        <v>0.305555555555556</v>
      </c>
    </row>
    <row r="898" spans="1:5">
      <c r="A898" s="248" t="s">
        <v>2927</v>
      </c>
      <c r="B898" s="174" t="s">
        <v>2916</v>
      </c>
      <c r="C898" s="94">
        <v>74.35</v>
      </c>
      <c r="D898" s="92">
        <v>12</v>
      </c>
      <c r="E898" s="93">
        <v>0.333333333333333</v>
      </c>
    </row>
    <row r="899" spans="1:5">
      <c r="A899" s="248" t="s">
        <v>2928</v>
      </c>
      <c r="B899" s="174" t="s">
        <v>2916</v>
      </c>
      <c r="C899" s="94">
        <v>73.8</v>
      </c>
      <c r="D899" s="92">
        <v>13</v>
      </c>
      <c r="E899" s="93">
        <v>0.361111111111111</v>
      </c>
    </row>
    <row r="900" spans="1:5">
      <c r="A900" s="248" t="s">
        <v>2929</v>
      </c>
      <c r="B900" s="174" t="s">
        <v>2916</v>
      </c>
      <c r="C900" s="94">
        <v>73.7</v>
      </c>
      <c r="D900" s="92">
        <v>14</v>
      </c>
      <c r="E900" s="93">
        <v>0.388888888888889</v>
      </c>
    </row>
    <row r="901" spans="1:5">
      <c r="A901" s="248" t="s">
        <v>2930</v>
      </c>
      <c r="B901" s="174" t="s">
        <v>2916</v>
      </c>
      <c r="C901" s="94">
        <v>72.595</v>
      </c>
      <c r="D901" s="92">
        <v>15</v>
      </c>
      <c r="E901" s="93">
        <v>0.416666666666667</v>
      </c>
    </row>
    <row r="902" spans="1:5">
      <c r="A902" s="248" t="s">
        <v>2931</v>
      </c>
      <c r="B902" s="174" t="s">
        <v>2916</v>
      </c>
      <c r="C902" s="94">
        <v>72.445</v>
      </c>
      <c r="D902" s="92">
        <v>16</v>
      </c>
      <c r="E902" s="93">
        <v>0.444444444444444</v>
      </c>
    </row>
    <row r="903" spans="1:5">
      <c r="A903" s="248" t="s">
        <v>2932</v>
      </c>
      <c r="B903" s="174" t="s">
        <v>2916</v>
      </c>
      <c r="C903" s="94">
        <v>72.215</v>
      </c>
      <c r="D903" s="92">
        <v>17</v>
      </c>
      <c r="E903" s="93">
        <v>0.472222222222222</v>
      </c>
    </row>
    <row r="904" spans="1:5">
      <c r="A904" s="248" t="s">
        <v>2933</v>
      </c>
      <c r="B904" s="174" t="s">
        <v>2916</v>
      </c>
      <c r="C904" s="94">
        <v>72.165</v>
      </c>
      <c r="D904" s="92">
        <v>18</v>
      </c>
      <c r="E904" s="93">
        <v>0.5</v>
      </c>
    </row>
    <row r="905" spans="1:5">
      <c r="A905" s="248" t="s">
        <v>2934</v>
      </c>
      <c r="B905" s="174" t="s">
        <v>2916</v>
      </c>
      <c r="C905" s="94">
        <v>72.095</v>
      </c>
      <c r="D905" s="92">
        <v>19</v>
      </c>
      <c r="E905" s="93">
        <v>0.527777777777778</v>
      </c>
    </row>
    <row r="906" spans="1:5">
      <c r="A906" s="248" t="s">
        <v>2935</v>
      </c>
      <c r="B906" s="174" t="s">
        <v>2916</v>
      </c>
      <c r="C906" s="94">
        <v>71.85</v>
      </c>
      <c r="D906" s="92">
        <v>20</v>
      </c>
      <c r="E906" s="93">
        <v>0.555555555555556</v>
      </c>
    </row>
    <row r="907" spans="1:5">
      <c r="A907" s="248" t="s">
        <v>2936</v>
      </c>
      <c r="B907" s="174" t="s">
        <v>2916</v>
      </c>
      <c r="C907" s="94">
        <v>71.515</v>
      </c>
      <c r="D907" s="92">
        <v>21</v>
      </c>
      <c r="E907" s="93">
        <v>0.583333333333333</v>
      </c>
    </row>
    <row r="908" spans="1:5">
      <c r="A908" s="248" t="s">
        <v>2937</v>
      </c>
      <c r="B908" s="174" t="s">
        <v>2916</v>
      </c>
      <c r="C908" s="94">
        <v>71.335</v>
      </c>
      <c r="D908" s="92">
        <v>22</v>
      </c>
      <c r="E908" s="93">
        <v>0.611111111111111</v>
      </c>
    </row>
    <row r="909" spans="1:5">
      <c r="A909" s="248" t="s">
        <v>2938</v>
      </c>
      <c r="B909" s="174" t="s">
        <v>2916</v>
      </c>
      <c r="C909" s="94">
        <v>71.25</v>
      </c>
      <c r="D909" s="92">
        <v>23</v>
      </c>
      <c r="E909" s="93">
        <v>0.638888888888889</v>
      </c>
    </row>
    <row r="910" spans="1:5">
      <c r="A910" s="248" t="s">
        <v>2939</v>
      </c>
      <c r="B910" s="174" t="s">
        <v>2916</v>
      </c>
      <c r="C910" s="94">
        <v>71.1</v>
      </c>
      <c r="D910" s="92">
        <v>24</v>
      </c>
      <c r="E910" s="93">
        <v>0.666666666666667</v>
      </c>
    </row>
    <row r="911" spans="1:5">
      <c r="A911" s="248" t="s">
        <v>2940</v>
      </c>
      <c r="B911" s="174" t="s">
        <v>2916</v>
      </c>
      <c r="C911" s="94">
        <v>71.065</v>
      </c>
      <c r="D911" s="92">
        <v>25</v>
      </c>
      <c r="E911" s="93">
        <v>0.694444444444444</v>
      </c>
    </row>
    <row r="912" spans="1:5">
      <c r="A912" s="248" t="s">
        <v>2941</v>
      </c>
      <c r="B912" s="174" t="s">
        <v>2916</v>
      </c>
      <c r="C912" s="94">
        <v>71.025</v>
      </c>
      <c r="D912" s="92">
        <v>26</v>
      </c>
      <c r="E912" s="93">
        <v>0.722222222222222</v>
      </c>
    </row>
    <row r="913" spans="1:5">
      <c r="A913" s="248" t="s">
        <v>2942</v>
      </c>
      <c r="B913" s="174" t="s">
        <v>2916</v>
      </c>
      <c r="C913" s="94">
        <v>70.85</v>
      </c>
      <c r="D913" s="92">
        <v>27</v>
      </c>
      <c r="E913" s="93">
        <v>0.75</v>
      </c>
    </row>
    <row r="914" spans="1:5">
      <c r="A914" s="248" t="s">
        <v>2943</v>
      </c>
      <c r="B914" s="174" t="s">
        <v>2916</v>
      </c>
      <c r="C914" s="94">
        <v>69.565</v>
      </c>
      <c r="D914" s="92">
        <v>28</v>
      </c>
      <c r="E914" s="93">
        <v>0.777777777777778</v>
      </c>
    </row>
    <row r="915" spans="1:5">
      <c r="A915" s="248" t="s">
        <v>2944</v>
      </c>
      <c r="B915" s="174" t="s">
        <v>2916</v>
      </c>
      <c r="C915" s="94">
        <v>68.88</v>
      </c>
      <c r="D915" s="92">
        <v>29</v>
      </c>
      <c r="E915" s="93">
        <v>0.805555555555556</v>
      </c>
    </row>
    <row r="916" spans="1:5">
      <c r="A916" s="248" t="s">
        <v>2945</v>
      </c>
      <c r="B916" s="174" t="s">
        <v>2916</v>
      </c>
      <c r="C916" s="94">
        <v>68.85</v>
      </c>
      <c r="D916" s="92">
        <v>30</v>
      </c>
      <c r="E916" s="93">
        <v>0.833333333333333</v>
      </c>
    </row>
    <row r="917" spans="1:5">
      <c r="A917" s="248" t="s">
        <v>2946</v>
      </c>
      <c r="B917" s="174" t="s">
        <v>2916</v>
      </c>
      <c r="C917" s="94">
        <v>68.615</v>
      </c>
      <c r="D917" s="92">
        <v>31</v>
      </c>
      <c r="E917" s="93">
        <v>0.861111111111111</v>
      </c>
    </row>
    <row r="918" spans="1:5">
      <c r="A918" s="248" t="s">
        <v>2947</v>
      </c>
      <c r="B918" s="174" t="s">
        <v>2916</v>
      </c>
      <c r="C918" s="94">
        <v>68.035</v>
      </c>
      <c r="D918" s="92">
        <v>32</v>
      </c>
      <c r="E918" s="93">
        <v>0.888888888888889</v>
      </c>
    </row>
    <row r="919" spans="1:5">
      <c r="A919" s="248" t="s">
        <v>2948</v>
      </c>
      <c r="B919" s="174" t="s">
        <v>2916</v>
      </c>
      <c r="C919" s="94">
        <v>67.93</v>
      </c>
      <c r="D919" s="92">
        <v>33</v>
      </c>
      <c r="E919" s="93">
        <v>0.916666666666667</v>
      </c>
    </row>
    <row r="920" spans="1:5">
      <c r="A920" s="248" t="s">
        <v>2949</v>
      </c>
      <c r="B920" s="174" t="s">
        <v>2916</v>
      </c>
      <c r="C920" s="94">
        <v>66.315</v>
      </c>
      <c r="D920" s="92">
        <v>34</v>
      </c>
      <c r="E920" s="93">
        <v>0.944444444444444</v>
      </c>
    </row>
    <row r="921" spans="1:5">
      <c r="A921" s="248" t="s">
        <v>2950</v>
      </c>
      <c r="B921" s="174" t="s">
        <v>2916</v>
      </c>
      <c r="C921" s="94">
        <v>64.665</v>
      </c>
      <c r="D921" s="92">
        <v>35</v>
      </c>
      <c r="E921" s="93">
        <v>0.972222222222222</v>
      </c>
    </row>
    <row r="922" spans="1:5">
      <c r="A922" s="248" t="s">
        <v>2951</v>
      </c>
      <c r="B922" s="174" t="s">
        <v>2916</v>
      </c>
      <c r="C922" s="94">
        <v>59.6</v>
      </c>
      <c r="D922" s="194">
        <v>36</v>
      </c>
      <c r="E922" s="195">
        <v>1</v>
      </c>
    </row>
    <row r="923" spans="1:5">
      <c r="A923" s="174"/>
      <c r="B923" s="174"/>
      <c r="C923" s="174"/>
      <c r="D923" s="175"/>
      <c r="E923" s="175"/>
    </row>
    <row r="924" spans="1:5">
      <c r="A924" s="113" t="s">
        <v>1</v>
      </c>
      <c r="B924" s="113" t="s">
        <v>2</v>
      </c>
      <c r="C924" s="113" t="s">
        <v>3</v>
      </c>
      <c r="D924" s="114" t="s">
        <v>4</v>
      </c>
      <c r="E924" s="114" t="s">
        <v>5</v>
      </c>
    </row>
    <row r="925" ht="14.25" spans="1:5">
      <c r="A925" s="148" t="s">
        <v>2952</v>
      </c>
      <c r="B925" s="174" t="s">
        <v>2953</v>
      </c>
      <c r="C925" s="94">
        <v>79.95375</v>
      </c>
      <c r="D925" s="92">
        <v>1</v>
      </c>
      <c r="E925" s="93">
        <v>0.032258064516129</v>
      </c>
    </row>
    <row r="926" ht="14.25" spans="1:5">
      <c r="A926" s="148" t="s">
        <v>2954</v>
      </c>
      <c r="B926" s="174" t="s">
        <v>2953</v>
      </c>
      <c r="C926" s="94">
        <v>78.86875</v>
      </c>
      <c r="D926" s="92">
        <v>2</v>
      </c>
      <c r="E926" s="93">
        <v>0.0645161290322581</v>
      </c>
    </row>
    <row r="927" ht="14.25" spans="1:5">
      <c r="A927" s="148" t="s">
        <v>2955</v>
      </c>
      <c r="B927" s="174" t="s">
        <v>2953</v>
      </c>
      <c r="C927" s="94">
        <v>77.65</v>
      </c>
      <c r="D927" s="92">
        <v>3</v>
      </c>
      <c r="E927" s="93">
        <v>0.0967741935483871</v>
      </c>
    </row>
    <row r="928" ht="14.25" spans="1:5">
      <c r="A928" s="148" t="s">
        <v>2956</v>
      </c>
      <c r="B928" s="174" t="s">
        <v>2953</v>
      </c>
      <c r="C928" s="94">
        <v>77.4375</v>
      </c>
      <c r="D928" s="92">
        <v>4</v>
      </c>
      <c r="E928" s="93">
        <v>0.129032258064516</v>
      </c>
    </row>
    <row r="929" ht="14.25" spans="1:5">
      <c r="A929" s="148" t="s">
        <v>2957</v>
      </c>
      <c r="B929" s="174" t="s">
        <v>2953</v>
      </c>
      <c r="C929" s="94">
        <v>77.1375</v>
      </c>
      <c r="D929" s="92">
        <v>5</v>
      </c>
      <c r="E929" s="93">
        <v>0.161290322580645</v>
      </c>
    </row>
    <row r="930" ht="14.25" spans="1:5">
      <c r="A930" s="148" t="s">
        <v>2958</v>
      </c>
      <c r="B930" s="174" t="s">
        <v>2953</v>
      </c>
      <c r="C930" s="94">
        <v>76.975</v>
      </c>
      <c r="D930" s="92">
        <v>6</v>
      </c>
      <c r="E930" s="93">
        <v>0.193548387096774</v>
      </c>
    </row>
    <row r="931" ht="14.25" spans="1:5">
      <c r="A931" s="148" t="s">
        <v>2959</v>
      </c>
      <c r="B931" s="174" t="s">
        <v>2953</v>
      </c>
      <c r="C931" s="94">
        <v>74.81875</v>
      </c>
      <c r="D931" s="92">
        <v>7</v>
      </c>
      <c r="E931" s="93">
        <v>0.225806451612903</v>
      </c>
    </row>
    <row r="932" ht="14.25" spans="1:5">
      <c r="A932" s="148" t="s">
        <v>2960</v>
      </c>
      <c r="B932" s="174" t="s">
        <v>2953</v>
      </c>
      <c r="C932" s="94">
        <v>73.92875</v>
      </c>
      <c r="D932" s="92">
        <v>8</v>
      </c>
      <c r="E932" s="93">
        <v>0.258064516129032</v>
      </c>
    </row>
    <row r="933" ht="14.25" spans="1:5">
      <c r="A933" s="148" t="s">
        <v>2961</v>
      </c>
      <c r="B933" s="174" t="s">
        <v>2953</v>
      </c>
      <c r="C933" s="94">
        <v>73.61625</v>
      </c>
      <c r="D933" s="92">
        <v>9</v>
      </c>
      <c r="E933" s="93">
        <v>0.290322580645161</v>
      </c>
    </row>
    <row r="934" ht="14.25" spans="1:5">
      <c r="A934" s="148" t="s">
        <v>2962</v>
      </c>
      <c r="B934" s="174" t="s">
        <v>2953</v>
      </c>
      <c r="C934" s="94">
        <v>73.55</v>
      </c>
      <c r="D934" s="92">
        <v>10</v>
      </c>
      <c r="E934" s="93">
        <v>0.32258064516129</v>
      </c>
    </row>
    <row r="935" ht="14.25" spans="1:5">
      <c r="A935" s="148" t="s">
        <v>2963</v>
      </c>
      <c r="B935" s="174" t="s">
        <v>2953</v>
      </c>
      <c r="C935" s="94">
        <v>72.79125</v>
      </c>
      <c r="D935" s="92">
        <v>11</v>
      </c>
      <c r="E935" s="93">
        <v>0.354838709677419</v>
      </c>
    </row>
    <row r="936" ht="14.25" spans="1:5">
      <c r="A936" s="148" t="s">
        <v>2964</v>
      </c>
      <c r="B936" s="174" t="s">
        <v>2953</v>
      </c>
      <c r="C936" s="94">
        <v>72.66625</v>
      </c>
      <c r="D936" s="92">
        <v>12</v>
      </c>
      <c r="E936" s="93">
        <v>0.387096774193548</v>
      </c>
    </row>
    <row r="937" ht="14.25" spans="1:5">
      <c r="A937" s="148" t="s">
        <v>2965</v>
      </c>
      <c r="B937" s="174" t="s">
        <v>2953</v>
      </c>
      <c r="C937" s="94">
        <v>72.46</v>
      </c>
      <c r="D937" s="92">
        <v>13</v>
      </c>
      <c r="E937" s="93">
        <v>0.419354838709677</v>
      </c>
    </row>
    <row r="938" ht="14.25" spans="1:5">
      <c r="A938" s="148" t="s">
        <v>2966</v>
      </c>
      <c r="B938" s="174" t="s">
        <v>2953</v>
      </c>
      <c r="C938" s="94">
        <v>72.225</v>
      </c>
      <c r="D938" s="92">
        <v>14</v>
      </c>
      <c r="E938" s="93">
        <v>0.451612903225806</v>
      </c>
    </row>
    <row r="939" ht="14.25" spans="1:5">
      <c r="A939" s="148" t="s">
        <v>2967</v>
      </c>
      <c r="B939" s="174" t="s">
        <v>2953</v>
      </c>
      <c r="C939" s="94">
        <v>71.9125</v>
      </c>
      <c r="D939" s="92">
        <v>15</v>
      </c>
      <c r="E939" s="93">
        <v>0.483870967741935</v>
      </c>
    </row>
    <row r="940" ht="14.25" spans="1:5">
      <c r="A940" s="148" t="s">
        <v>2968</v>
      </c>
      <c r="B940" s="174" t="s">
        <v>2953</v>
      </c>
      <c r="C940" s="94">
        <v>71.59375</v>
      </c>
      <c r="D940" s="92">
        <v>16</v>
      </c>
      <c r="E940" s="93">
        <v>0.516129032258065</v>
      </c>
    </row>
    <row r="941" ht="14.25" spans="1:5">
      <c r="A941" s="148" t="s">
        <v>2969</v>
      </c>
      <c r="B941" s="174" t="s">
        <v>2953</v>
      </c>
      <c r="C941" s="94">
        <v>71.5375</v>
      </c>
      <c r="D941" s="92">
        <v>17</v>
      </c>
      <c r="E941" s="93">
        <v>0.548387096774194</v>
      </c>
    </row>
    <row r="942" ht="14.25" spans="1:5">
      <c r="A942" s="148" t="s">
        <v>2970</v>
      </c>
      <c r="B942" s="174" t="s">
        <v>2953</v>
      </c>
      <c r="C942" s="94">
        <v>71.49375</v>
      </c>
      <c r="D942" s="92">
        <v>18</v>
      </c>
      <c r="E942" s="93">
        <v>0.580645161290323</v>
      </c>
    </row>
    <row r="943" ht="14.25" spans="1:5">
      <c r="A943" s="148" t="s">
        <v>2971</v>
      </c>
      <c r="B943" s="174" t="s">
        <v>2953</v>
      </c>
      <c r="C943" s="94">
        <v>71.23125</v>
      </c>
      <c r="D943" s="92">
        <v>19</v>
      </c>
      <c r="E943" s="93">
        <v>0.612903225806452</v>
      </c>
    </row>
    <row r="944" ht="14.25" spans="1:5">
      <c r="A944" s="148" t="s">
        <v>2972</v>
      </c>
      <c r="B944" s="174" t="s">
        <v>2953</v>
      </c>
      <c r="C944" s="94">
        <v>71.025</v>
      </c>
      <c r="D944" s="92">
        <v>20</v>
      </c>
      <c r="E944" s="93">
        <v>0.645161290322581</v>
      </c>
    </row>
    <row r="945" ht="14.25" spans="1:5">
      <c r="A945" s="148" t="s">
        <v>2973</v>
      </c>
      <c r="B945" s="174" t="s">
        <v>2953</v>
      </c>
      <c r="C945" s="94">
        <v>70.4</v>
      </c>
      <c r="D945" s="92">
        <v>21</v>
      </c>
      <c r="E945" s="93">
        <v>0.67741935483871</v>
      </c>
    </row>
    <row r="946" ht="14.25" spans="1:5">
      <c r="A946" s="148" t="s">
        <v>2974</v>
      </c>
      <c r="B946" s="174" t="s">
        <v>2953</v>
      </c>
      <c r="C946" s="94">
        <v>70.3875</v>
      </c>
      <c r="D946" s="92">
        <v>22</v>
      </c>
      <c r="E946" s="93">
        <v>0.709677419354839</v>
      </c>
    </row>
    <row r="947" ht="14.25" spans="1:5">
      <c r="A947" s="148" t="s">
        <v>2975</v>
      </c>
      <c r="B947" s="174" t="s">
        <v>2953</v>
      </c>
      <c r="C947" s="94">
        <v>70.3</v>
      </c>
      <c r="D947" s="92">
        <v>23</v>
      </c>
      <c r="E947" s="93">
        <v>0.741935483870968</v>
      </c>
    </row>
    <row r="948" ht="14.25" spans="1:5">
      <c r="A948" s="148" t="s">
        <v>2976</v>
      </c>
      <c r="B948" s="174" t="s">
        <v>2953</v>
      </c>
      <c r="C948" s="94">
        <v>70.05</v>
      </c>
      <c r="D948" s="92">
        <v>24</v>
      </c>
      <c r="E948" s="93">
        <v>0.774193548387097</v>
      </c>
    </row>
    <row r="949" ht="14.25" spans="1:5">
      <c r="A949" s="148" t="s">
        <v>2977</v>
      </c>
      <c r="B949" s="174" t="s">
        <v>2953</v>
      </c>
      <c r="C949" s="94">
        <v>70.00625</v>
      </c>
      <c r="D949" s="92">
        <v>25</v>
      </c>
      <c r="E949" s="93">
        <v>0.806451612903226</v>
      </c>
    </row>
    <row r="950" ht="14.25" spans="1:5">
      <c r="A950" s="148" t="s">
        <v>2978</v>
      </c>
      <c r="B950" s="174" t="s">
        <v>2953</v>
      </c>
      <c r="C950" s="94">
        <v>69.89</v>
      </c>
      <c r="D950" s="92">
        <v>26</v>
      </c>
      <c r="E950" s="93">
        <v>0.838709677419355</v>
      </c>
    </row>
    <row r="951" ht="14.25" spans="1:5">
      <c r="A951" s="148" t="s">
        <v>2979</v>
      </c>
      <c r="B951" s="174" t="s">
        <v>2953</v>
      </c>
      <c r="C951" s="94">
        <v>69.18125</v>
      </c>
      <c r="D951" s="92">
        <v>27</v>
      </c>
      <c r="E951" s="93">
        <v>0.870967741935484</v>
      </c>
    </row>
    <row r="952" ht="14.25" spans="1:5">
      <c r="A952" s="148" t="s">
        <v>2980</v>
      </c>
      <c r="B952" s="174" t="s">
        <v>2953</v>
      </c>
      <c r="C952" s="94">
        <v>68.7</v>
      </c>
      <c r="D952" s="92">
        <v>28</v>
      </c>
      <c r="E952" s="93">
        <v>0.903225806451613</v>
      </c>
    </row>
    <row r="953" ht="14.25" spans="1:5">
      <c r="A953" s="148" t="s">
        <v>2981</v>
      </c>
      <c r="B953" s="174" t="s">
        <v>2953</v>
      </c>
      <c r="C953" s="94">
        <v>68.65625</v>
      </c>
      <c r="D953" s="92">
        <v>29</v>
      </c>
      <c r="E953" s="93">
        <v>0.935483870967742</v>
      </c>
    </row>
    <row r="954" ht="14.25" spans="1:5">
      <c r="A954" s="148" t="s">
        <v>2982</v>
      </c>
      <c r="B954" s="174" t="s">
        <v>2953</v>
      </c>
      <c r="C954" s="94">
        <v>66.2625</v>
      </c>
      <c r="D954" s="92">
        <v>30</v>
      </c>
      <c r="E954" s="93">
        <v>0.967741935483871</v>
      </c>
    </row>
    <row r="955" ht="14.25" spans="1:5">
      <c r="A955" s="148" t="s">
        <v>2983</v>
      </c>
      <c r="B955" s="174" t="s">
        <v>2953</v>
      </c>
      <c r="C955" s="94">
        <v>52.41875</v>
      </c>
      <c r="D955" s="92">
        <v>31</v>
      </c>
      <c r="E955" s="93">
        <v>1</v>
      </c>
    </row>
    <row r="956" spans="1:5">
      <c r="A956" s="174"/>
      <c r="B956" s="174"/>
      <c r="C956" s="174"/>
      <c r="D956" s="175"/>
      <c r="E956" s="175"/>
    </row>
    <row r="957" spans="1:5">
      <c r="A957" s="113" t="s">
        <v>1</v>
      </c>
      <c r="B957" s="113" t="s">
        <v>2</v>
      </c>
      <c r="C957" s="113" t="s">
        <v>3</v>
      </c>
      <c r="D957" s="114" t="s">
        <v>4</v>
      </c>
      <c r="E957" s="114" t="s">
        <v>5</v>
      </c>
    </row>
    <row r="958" spans="1:5">
      <c r="A958" s="5" t="s">
        <v>1255</v>
      </c>
      <c r="B958" s="174" t="s">
        <v>2984</v>
      </c>
      <c r="C958" s="94">
        <v>78.0375</v>
      </c>
      <c r="D958" s="92">
        <v>1</v>
      </c>
      <c r="E958" s="93">
        <v>0.03125</v>
      </c>
    </row>
    <row r="959" spans="1:5">
      <c r="A959" s="5" t="s">
        <v>2985</v>
      </c>
      <c r="B959" s="174" t="s">
        <v>2984</v>
      </c>
      <c r="C959" s="94">
        <v>75.6125</v>
      </c>
      <c r="D959" s="92">
        <v>2</v>
      </c>
      <c r="E959" s="93">
        <v>0.0625</v>
      </c>
    </row>
    <row r="960" spans="1:5">
      <c r="A960" s="5" t="s">
        <v>2986</v>
      </c>
      <c r="B960" s="174" t="s">
        <v>2984</v>
      </c>
      <c r="C960" s="94">
        <v>74.75625</v>
      </c>
      <c r="D960" s="92">
        <v>3</v>
      </c>
      <c r="E960" s="93">
        <v>0.09375</v>
      </c>
    </row>
    <row r="961" spans="1:5">
      <c r="A961" s="5" t="s">
        <v>2987</v>
      </c>
      <c r="B961" s="174" t="s">
        <v>2984</v>
      </c>
      <c r="C961" s="94">
        <v>74.125</v>
      </c>
      <c r="D961" s="92">
        <v>4</v>
      </c>
      <c r="E961" s="93">
        <v>0.125</v>
      </c>
    </row>
    <row r="962" spans="1:5">
      <c r="A962" s="5" t="s">
        <v>2988</v>
      </c>
      <c r="B962" s="174" t="s">
        <v>2984</v>
      </c>
      <c r="C962" s="94">
        <v>73.40625</v>
      </c>
      <c r="D962" s="92">
        <v>5</v>
      </c>
      <c r="E962" s="93">
        <v>0.15625</v>
      </c>
    </row>
    <row r="963" spans="1:5">
      <c r="A963" s="5" t="s">
        <v>2989</v>
      </c>
      <c r="B963" s="174" t="s">
        <v>2984</v>
      </c>
      <c r="C963" s="94">
        <v>73.1875</v>
      </c>
      <c r="D963" s="92">
        <v>6</v>
      </c>
      <c r="E963" s="93">
        <v>0.1875</v>
      </c>
    </row>
    <row r="964" spans="1:5">
      <c r="A964" s="5" t="s">
        <v>2990</v>
      </c>
      <c r="B964" s="174" t="s">
        <v>2984</v>
      </c>
      <c r="C964" s="94">
        <v>72.975</v>
      </c>
      <c r="D964" s="92">
        <v>7</v>
      </c>
      <c r="E964" s="93">
        <v>0.21875</v>
      </c>
    </row>
    <row r="965" spans="1:5">
      <c r="A965" s="5" t="s">
        <v>2991</v>
      </c>
      <c r="B965" s="174" t="s">
        <v>2984</v>
      </c>
      <c r="C965" s="94">
        <v>72.89375</v>
      </c>
      <c r="D965" s="92">
        <v>8</v>
      </c>
      <c r="E965" s="93">
        <v>0.25</v>
      </c>
    </row>
    <row r="966" spans="1:5">
      <c r="A966" s="5" t="s">
        <v>2992</v>
      </c>
      <c r="B966" s="174" t="s">
        <v>2984</v>
      </c>
      <c r="C966" s="94">
        <v>72.825</v>
      </c>
      <c r="D966" s="92">
        <v>9</v>
      </c>
      <c r="E966" s="93">
        <v>0.28125</v>
      </c>
    </row>
    <row r="967" spans="1:5">
      <c r="A967" s="5" t="s">
        <v>2993</v>
      </c>
      <c r="B967" s="174" t="s">
        <v>2984</v>
      </c>
      <c r="C967" s="94">
        <v>72.15</v>
      </c>
      <c r="D967" s="92">
        <v>10</v>
      </c>
      <c r="E967" s="93">
        <v>0.3125</v>
      </c>
    </row>
    <row r="968" spans="1:5">
      <c r="A968" s="5" t="s">
        <v>2994</v>
      </c>
      <c r="B968" s="174" t="s">
        <v>2984</v>
      </c>
      <c r="C968" s="94">
        <v>71.96</v>
      </c>
      <c r="D968" s="92">
        <v>11</v>
      </c>
      <c r="E968" s="93">
        <v>0.34375</v>
      </c>
    </row>
    <row r="969" spans="1:5">
      <c r="A969" s="5" t="s">
        <v>2122</v>
      </c>
      <c r="B969" s="174" t="s">
        <v>2984</v>
      </c>
      <c r="C969" s="94">
        <v>71.9</v>
      </c>
      <c r="D969" s="92">
        <v>12</v>
      </c>
      <c r="E969" s="93">
        <v>0.375</v>
      </c>
    </row>
    <row r="970" spans="1:5">
      <c r="A970" s="5" t="s">
        <v>2995</v>
      </c>
      <c r="B970" s="174" t="s">
        <v>2984</v>
      </c>
      <c r="C970" s="94">
        <v>71.35</v>
      </c>
      <c r="D970" s="92">
        <v>13</v>
      </c>
      <c r="E970" s="93">
        <v>0.40625</v>
      </c>
    </row>
    <row r="971" spans="1:5">
      <c r="A971" s="5" t="s">
        <v>2996</v>
      </c>
      <c r="B971" s="174" t="s">
        <v>2984</v>
      </c>
      <c r="C971" s="94">
        <v>71.25</v>
      </c>
      <c r="D971" s="92">
        <v>14</v>
      </c>
      <c r="E971" s="93">
        <v>0.4375</v>
      </c>
    </row>
    <row r="972" spans="1:5">
      <c r="A972" s="5" t="s">
        <v>2997</v>
      </c>
      <c r="B972" s="174" t="s">
        <v>2984</v>
      </c>
      <c r="C972" s="94">
        <v>70.8625</v>
      </c>
      <c r="D972" s="92">
        <v>15</v>
      </c>
      <c r="E972" s="93">
        <v>0.46875</v>
      </c>
    </row>
    <row r="973" spans="1:5">
      <c r="A973" s="5" t="s">
        <v>2998</v>
      </c>
      <c r="B973" s="174" t="s">
        <v>2984</v>
      </c>
      <c r="C973" s="94">
        <v>70.6125</v>
      </c>
      <c r="D973" s="92">
        <v>16</v>
      </c>
      <c r="E973" s="93">
        <v>0.5</v>
      </c>
    </row>
    <row r="974" spans="1:5">
      <c r="A974" s="5" t="s">
        <v>2999</v>
      </c>
      <c r="B974" s="174" t="s">
        <v>2984</v>
      </c>
      <c r="C974" s="94">
        <v>70.36875</v>
      </c>
      <c r="D974" s="92">
        <v>17</v>
      </c>
      <c r="E974" s="93">
        <v>0.53125</v>
      </c>
    </row>
    <row r="975" spans="1:5">
      <c r="A975" s="5" t="s">
        <v>3000</v>
      </c>
      <c r="B975" s="174" t="s">
        <v>2984</v>
      </c>
      <c r="C975" s="94">
        <v>70.30625</v>
      </c>
      <c r="D975" s="92">
        <v>18</v>
      </c>
      <c r="E975" s="93">
        <v>0.5625</v>
      </c>
    </row>
    <row r="976" spans="1:5">
      <c r="A976" s="5" t="s">
        <v>3001</v>
      </c>
      <c r="B976" s="174" t="s">
        <v>2984</v>
      </c>
      <c r="C976" s="94">
        <v>70.1625</v>
      </c>
      <c r="D976" s="92">
        <v>19</v>
      </c>
      <c r="E976" s="93">
        <v>0.59375</v>
      </c>
    </row>
    <row r="977" spans="1:5">
      <c r="A977" s="5" t="s">
        <v>3002</v>
      </c>
      <c r="B977" s="174" t="s">
        <v>2984</v>
      </c>
      <c r="C977" s="94">
        <v>69.98125</v>
      </c>
      <c r="D977" s="92">
        <v>20</v>
      </c>
      <c r="E977" s="93">
        <v>0.625</v>
      </c>
    </row>
    <row r="978" spans="1:5">
      <c r="A978" s="5" t="s">
        <v>3003</v>
      </c>
      <c r="B978" s="174" t="s">
        <v>2984</v>
      </c>
      <c r="C978" s="94">
        <v>69.84875</v>
      </c>
      <c r="D978" s="92">
        <v>21</v>
      </c>
      <c r="E978" s="93">
        <v>0.65625</v>
      </c>
    </row>
    <row r="979" spans="1:5">
      <c r="A979" s="5" t="s">
        <v>3004</v>
      </c>
      <c r="B979" s="174" t="s">
        <v>2984</v>
      </c>
      <c r="C979" s="94">
        <v>69.7875</v>
      </c>
      <c r="D979" s="92">
        <v>22</v>
      </c>
      <c r="E979" s="93">
        <v>0.6875</v>
      </c>
    </row>
    <row r="980" spans="1:5">
      <c r="A980" s="5" t="s">
        <v>3005</v>
      </c>
      <c r="B980" s="174" t="s">
        <v>2984</v>
      </c>
      <c r="C980" s="94">
        <v>68.85625</v>
      </c>
      <c r="D980" s="92">
        <v>23</v>
      </c>
      <c r="E980" s="93">
        <v>0.71875</v>
      </c>
    </row>
    <row r="981" spans="1:5">
      <c r="A981" s="5" t="s">
        <v>3006</v>
      </c>
      <c r="B981" s="174" t="s">
        <v>2984</v>
      </c>
      <c r="C981" s="94">
        <v>68.85</v>
      </c>
      <c r="D981" s="92">
        <v>24</v>
      </c>
      <c r="E981" s="93">
        <v>0.75</v>
      </c>
    </row>
    <row r="982" spans="1:5">
      <c r="A982" s="5" t="s">
        <v>3007</v>
      </c>
      <c r="B982" s="174" t="s">
        <v>2984</v>
      </c>
      <c r="C982" s="94">
        <v>68.6125</v>
      </c>
      <c r="D982" s="92">
        <v>25</v>
      </c>
      <c r="E982" s="93">
        <v>0.78125</v>
      </c>
    </row>
    <row r="983" spans="1:5">
      <c r="A983" s="5" t="s">
        <v>3008</v>
      </c>
      <c r="B983" s="174" t="s">
        <v>2984</v>
      </c>
      <c r="C983" s="94">
        <v>68.4875</v>
      </c>
      <c r="D983" s="92">
        <v>26</v>
      </c>
      <c r="E983" s="93">
        <v>0.8125</v>
      </c>
    </row>
    <row r="984" spans="1:5">
      <c r="A984" s="5" t="s">
        <v>3009</v>
      </c>
      <c r="B984" s="174" t="s">
        <v>2984</v>
      </c>
      <c r="C984" s="94">
        <v>68.09375</v>
      </c>
      <c r="D984" s="92">
        <v>27</v>
      </c>
      <c r="E984" s="93">
        <v>0.84375</v>
      </c>
    </row>
    <row r="985" spans="1:5">
      <c r="A985" s="5" t="s">
        <v>3010</v>
      </c>
      <c r="B985" s="174" t="s">
        <v>2984</v>
      </c>
      <c r="C985" s="94">
        <v>66.9875</v>
      </c>
      <c r="D985" s="92">
        <v>28</v>
      </c>
      <c r="E985" s="93">
        <v>0.875</v>
      </c>
    </row>
    <row r="986" spans="1:5">
      <c r="A986" s="5" t="s">
        <v>3011</v>
      </c>
      <c r="B986" s="174" t="s">
        <v>2984</v>
      </c>
      <c r="C986" s="94">
        <v>66.6875</v>
      </c>
      <c r="D986" s="92">
        <v>29</v>
      </c>
      <c r="E986" s="93">
        <v>0.90625</v>
      </c>
    </row>
    <row r="987" spans="1:5">
      <c r="A987" s="5" t="s">
        <v>3012</v>
      </c>
      <c r="B987" s="174" t="s">
        <v>2984</v>
      </c>
      <c r="C987" s="94">
        <v>66.59375</v>
      </c>
      <c r="D987" s="92">
        <v>30</v>
      </c>
      <c r="E987" s="93">
        <v>0.9375</v>
      </c>
    </row>
    <row r="988" spans="1:5">
      <c r="A988" s="5" t="s">
        <v>3013</v>
      </c>
      <c r="B988" s="174" t="s">
        <v>2984</v>
      </c>
      <c r="C988" s="94">
        <v>66.01875</v>
      </c>
      <c r="D988" s="92">
        <v>31</v>
      </c>
      <c r="E988" s="93">
        <v>0.96875</v>
      </c>
    </row>
    <row r="989" spans="1:5">
      <c r="A989" s="5" t="s">
        <v>3014</v>
      </c>
      <c r="B989" s="174" t="s">
        <v>2984</v>
      </c>
      <c r="C989" s="94">
        <v>60.53</v>
      </c>
      <c r="D989" s="92">
        <v>32</v>
      </c>
      <c r="E989" s="93">
        <v>1</v>
      </c>
    </row>
    <row r="990" spans="1:5">
      <c r="A990" s="174"/>
      <c r="B990" s="174"/>
      <c r="C990" s="174"/>
      <c r="D990" s="175"/>
      <c r="E990" s="175"/>
    </row>
    <row r="991" spans="1:5">
      <c r="A991" s="113" t="s">
        <v>1</v>
      </c>
      <c r="B991" s="113" t="s">
        <v>2</v>
      </c>
      <c r="C991" s="113" t="s">
        <v>3</v>
      </c>
      <c r="D991" s="114" t="s">
        <v>4</v>
      </c>
      <c r="E991" s="114" t="s">
        <v>5</v>
      </c>
    </row>
    <row r="992" spans="1:5">
      <c r="A992" s="130" t="s">
        <v>3015</v>
      </c>
      <c r="B992" s="174" t="s">
        <v>3016</v>
      </c>
      <c r="C992" s="94">
        <v>79.9375</v>
      </c>
      <c r="D992" s="92">
        <v>1</v>
      </c>
      <c r="E992" s="93">
        <v>0.032258064516129</v>
      </c>
    </row>
    <row r="993" spans="1:5">
      <c r="A993" s="130" t="s">
        <v>3017</v>
      </c>
      <c r="B993" s="174" t="s">
        <v>3016</v>
      </c>
      <c r="C993" s="94">
        <v>77.5875</v>
      </c>
      <c r="D993" s="92">
        <v>2</v>
      </c>
      <c r="E993" s="93">
        <v>0.0645161290322581</v>
      </c>
    </row>
    <row r="994" spans="1:5">
      <c r="A994" s="130" t="s">
        <v>3018</v>
      </c>
      <c r="B994" s="174" t="s">
        <v>3016</v>
      </c>
      <c r="C994" s="94">
        <v>76.7625</v>
      </c>
      <c r="D994" s="92">
        <v>3</v>
      </c>
      <c r="E994" s="93">
        <v>0.0967741935483871</v>
      </c>
    </row>
    <row r="995" spans="1:5">
      <c r="A995" s="130" t="s">
        <v>3019</v>
      </c>
      <c r="B995" s="174" t="s">
        <v>3016</v>
      </c>
      <c r="C995" s="94">
        <v>76.65625</v>
      </c>
      <c r="D995" s="92">
        <v>4</v>
      </c>
      <c r="E995" s="93">
        <v>0.129032258064516</v>
      </c>
    </row>
    <row r="996" spans="1:5">
      <c r="A996" s="130" t="s">
        <v>3020</v>
      </c>
      <c r="B996" s="174" t="s">
        <v>3016</v>
      </c>
      <c r="C996" s="94">
        <v>75.65125</v>
      </c>
      <c r="D996" s="92">
        <v>5</v>
      </c>
      <c r="E996" s="93">
        <v>0.161290322580645</v>
      </c>
    </row>
    <row r="997" spans="1:5">
      <c r="A997" s="130" t="s">
        <v>3021</v>
      </c>
      <c r="B997" s="174" t="s">
        <v>3016</v>
      </c>
      <c r="C997" s="94">
        <v>75.47625</v>
      </c>
      <c r="D997" s="92">
        <v>6</v>
      </c>
      <c r="E997" s="93">
        <v>0.193548387096774</v>
      </c>
    </row>
    <row r="998" spans="1:5">
      <c r="A998" s="130" t="s">
        <v>3022</v>
      </c>
      <c r="B998" s="174" t="s">
        <v>3016</v>
      </c>
      <c r="C998" s="94">
        <v>74.8825</v>
      </c>
      <c r="D998" s="92">
        <v>7</v>
      </c>
      <c r="E998" s="93">
        <v>0.225806451612903</v>
      </c>
    </row>
    <row r="999" spans="1:5">
      <c r="A999" s="130" t="s">
        <v>3023</v>
      </c>
      <c r="B999" s="174" t="s">
        <v>3016</v>
      </c>
      <c r="C999" s="94">
        <v>73.69125</v>
      </c>
      <c r="D999" s="92">
        <v>8</v>
      </c>
      <c r="E999" s="93">
        <v>0.258064516129032</v>
      </c>
    </row>
    <row r="1000" spans="1:5">
      <c r="A1000" s="130" t="s">
        <v>3024</v>
      </c>
      <c r="B1000" s="174" t="s">
        <v>3016</v>
      </c>
      <c r="C1000" s="94">
        <v>73.4625</v>
      </c>
      <c r="D1000" s="92">
        <v>9</v>
      </c>
      <c r="E1000" s="93">
        <v>0.290322580645161</v>
      </c>
    </row>
    <row r="1001" spans="1:5">
      <c r="A1001" s="130" t="s">
        <v>3025</v>
      </c>
      <c r="B1001" s="174" t="s">
        <v>3016</v>
      </c>
      <c r="C1001" s="94">
        <v>73.2625</v>
      </c>
      <c r="D1001" s="92">
        <v>10</v>
      </c>
      <c r="E1001" s="93">
        <v>0.32258064516129</v>
      </c>
    </row>
    <row r="1002" spans="1:5">
      <c r="A1002" s="130" t="s">
        <v>3026</v>
      </c>
      <c r="B1002" s="174" t="s">
        <v>3016</v>
      </c>
      <c r="C1002" s="94">
        <v>72.72875</v>
      </c>
      <c r="D1002" s="92">
        <v>11</v>
      </c>
      <c r="E1002" s="93">
        <v>0.354838709677419</v>
      </c>
    </row>
    <row r="1003" spans="1:5">
      <c r="A1003" s="130" t="s">
        <v>3027</v>
      </c>
      <c r="B1003" s="174" t="s">
        <v>3016</v>
      </c>
      <c r="C1003" s="94">
        <v>72.7125</v>
      </c>
      <c r="D1003" s="92">
        <v>12</v>
      </c>
      <c r="E1003" s="93">
        <v>0.387096774193548</v>
      </c>
    </row>
    <row r="1004" spans="1:5">
      <c r="A1004" s="130" t="s">
        <v>3028</v>
      </c>
      <c r="B1004" s="174" t="s">
        <v>3016</v>
      </c>
      <c r="C1004" s="94">
        <v>72.3225</v>
      </c>
      <c r="D1004" s="92">
        <v>13</v>
      </c>
      <c r="E1004" s="93">
        <v>0.419354838709677</v>
      </c>
    </row>
    <row r="1005" spans="1:5">
      <c r="A1005" s="130" t="s">
        <v>3029</v>
      </c>
      <c r="B1005" s="174" t="s">
        <v>3016</v>
      </c>
      <c r="C1005" s="94">
        <v>72.30625</v>
      </c>
      <c r="D1005" s="92">
        <v>14</v>
      </c>
      <c r="E1005" s="93">
        <v>0.451612903225806</v>
      </c>
    </row>
    <row r="1006" spans="1:5">
      <c r="A1006" s="130" t="s">
        <v>3030</v>
      </c>
      <c r="B1006" s="174" t="s">
        <v>3016</v>
      </c>
      <c r="C1006" s="94">
        <v>71.935</v>
      </c>
      <c r="D1006" s="92">
        <v>15</v>
      </c>
      <c r="E1006" s="93">
        <v>0.483870967741935</v>
      </c>
    </row>
    <row r="1007" spans="1:5">
      <c r="A1007" s="130" t="s">
        <v>3031</v>
      </c>
      <c r="B1007" s="174" t="s">
        <v>3016</v>
      </c>
      <c r="C1007" s="94">
        <v>71.79125</v>
      </c>
      <c r="D1007" s="92">
        <v>16</v>
      </c>
      <c r="E1007" s="93">
        <v>0.516129032258065</v>
      </c>
    </row>
    <row r="1008" spans="1:5">
      <c r="A1008" s="130" t="s">
        <v>3032</v>
      </c>
      <c r="B1008" s="174" t="s">
        <v>3016</v>
      </c>
      <c r="C1008" s="94">
        <v>71.725</v>
      </c>
      <c r="D1008" s="92">
        <v>17</v>
      </c>
      <c r="E1008" s="93">
        <v>0.548387096774194</v>
      </c>
    </row>
    <row r="1009" spans="1:5">
      <c r="A1009" s="130" t="s">
        <v>3033</v>
      </c>
      <c r="B1009" s="174" t="s">
        <v>3016</v>
      </c>
      <c r="C1009" s="94">
        <v>71.645</v>
      </c>
      <c r="D1009" s="92">
        <v>18</v>
      </c>
      <c r="E1009" s="93">
        <v>0.580645161290323</v>
      </c>
    </row>
    <row r="1010" spans="1:5">
      <c r="A1010" s="130" t="s">
        <v>3034</v>
      </c>
      <c r="B1010" s="174" t="s">
        <v>3016</v>
      </c>
      <c r="C1010" s="94">
        <v>71.44125</v>
      </c>
      <c r="D1010" s="92">
        <v>19</v>
      </c>
      <c r="E1010" s="93">
        <v>0.612903225806452</v>
      </c>
    </row>
    <row r="1011" spans="1:5">
      <c r="A1011" s="130" t="s">
        <v>1753</v>
      </c>
      <c r="B1011" s="174" t="s">
        <v>3016</v>
      </c>
      <c r="C1011" s="94">
        <v>71.10375</v>
      </c>
      <c r="D1011" s="92">
        <v>20</v>
      </c>
      <c r="E1011" s="93">
        <v>0.645161290322581</v>
      </c>
    </row>
    <row r="1012" spans="1:5">
      <c r="A1012" s="130" t="s">
        <v>3035</v>
      </c>
      <c r="B1012" s="174" t="s">
        <v>3016</v>
      </c>
      <c r="C1012" s="94">
        <v>70.63125</v>
      </c>
      <c r="D1012" s="92">
        <v>21</v>
      </c>
      <c r="E1012" s="93">
        <v>0.67741935483871</v>
      </c>
    </row>
    <row r="1013" spans="1:5">
      <c r="A1013" s="130" t="s">
        <v>3036</v>
      </c>
      <c r="B1013" s="174" t="s">
        <v>3016</v>
      </c>
      <c r="C1013" s="94">
        <v>70.45625</v>
      </c>
      <c r="D1013" s="92">
        <v>22</v>
      </c>
      <c r="E1013" s="93">
        <v>0.709677419354839</v>
      </c>
    </row>
    <row r="1014" spans="1:5">
      <c r="A1014" s="130" t="s">
        <v>3037</v>
      </c>
      <c r="B1014" s="174" t="s">
        <v>3016</v>
      </c>
      <c r="C1014" s="94">
        <v>70.3225</v>
      </c>
      <c r="D1014" s="92">
        <v>23</v>
      </c>
      <c r="E1014" s="93">
        <v>0.741935483870968</v>
      </c>
    </row>
    <row r="1015" spans="1:5">
      <c r="A1015" s="130" t="s">
        <v>3038</v>
      </c>
      <c r="B1015" s="174" t="s">
        <v>3016</v>
      </c>
      <c r="C1015" s="94">
        <v>70.22875</v>
      </c>
      <c r="D1015" s="92">
        <v>24</v>
      </c>
      <c r="E1015" s="93">
        <v>0.774193548387097</v>
      </c>
    </row>
    <row r="1016" spans="1:5">
      <c r="A1016" s="130" t="s">
        <v>3039</v>
      </c>
      <c r="B1016" s="174" t="s">
        <v>3016</v>
      </c>
      <c r="C1016" s="94">
        <v>69.525</v>
      </c>
      <c r="D1016" s="92">
        <v>25</v>
      </c>
      <c r="E1016" s="93">
        <v>0.806451612903226</v>
      </c>
    </row>
    <row r="1017" spans="1:5">
      <c r="A1017" s="130" t="s">
        <v>3040</v>
      </c>
      <c r="B1017" s="174" t="s">
        <v>3016</v>
      </c>
      <c r="C1017" s="94">
        <v>69.46</v>
      </c>
      <c r="D1017" s="92">
        <v>26</v>
      </c>
      <c r="E1017" s="93">
        <v>0.838709677419355</v>
      </c>
    </row>
    <row r="1018" spans="1:5">
      <c r="A1018" s="130" t="s">
        <v>3041</v>
      </c>
      <c r="B1018" s="174" t="s">
        <v>3016</v>
      </c>
      <c r="C1018" s="94">
        <v>69.36</v>
      </c>
      <c r="D1018" s="92">
        <v>27</v>
      </c>
      <c r="E1018" s="93">
        <v>0.870967741935484</v>
      </c>
    </row>
    <row r="1019" spans="1:5">
      <c r="A1019" s="130" t="s">
        <v>3042</v>
      </c>
      <c r="B1019" s="174" t="s">
        <v>3016</v>
      </c>
      <c r="C1019" s="94">
        <v>69.03875</v>
      </c>
      <c r="D1019" s="92">
        <v>28</v>
      </c>
      <c r="E1019" s="93">
        <v>0.903225806451613</v>
      </c>
    </row>
    <row r="1020" spans="1:5">
      <c r="A1020" s="130" t="s">
        <v>3043</v>
      </c>
      <c r="B1020" s="174" t="s">
        <v>3016</v>
      </c>
      <c r="C1020" s="94">
        <v>68.4225</v>
      </c>
      <c r="D1020" s="92">
        <v>29</v>
      </c>
      <c r="E1020" s="93">
        <v>0.935483870967742</v>
      </c>
    </row>
    <row r="1021" spans="1:5">
      <c r="A1021" s="130" t="s">
        <v>3044</v>
      </c>
      <c r="B1021" s="174" t="s">
        <v>3016</v>
      </c>
      <c r="C1021" s="94">
        <v>67.665</v>
      </c>
      <c r="D1021" s="92">
        <v>30</v>
      </c>
      <c r="E1021" s="93">
        <v>0.967741935483871</v>
      </c>
    </row>
    <row r="1022" spans="1:5">
      <c r="A1022" s="130" t="s">
        <v>3045</v>
      </c>
      <c r="B1022" s="174" t="s">
        <v>3016</v>
      </c>
      <c r="C1022" s="94">
        <v>67.3875</v>
      </c>
      <c r="D1022" s="92">
        <v>31</v>
      </c>
      <c r="E1022" s="93">
        <v>1</v>
      </c>
    </row>
    <row r="1023" spans="1:5">
      <c r="A1023" s="174"/>
      <c r="B1023" s="174"/>
      <c r="C1023" s="174"/>
      <c r="D1023" s="175"/>
      <c r="E1023" s="175"/>
    </row>
    <row r="1024" spans="1:5">
      <c r="A1024" s="113" t="s">
        <v>1</v>
      </c>
      <c r="B1024" s="113" t="s">
        <v>2</v>
      </c>
      <c r="C1024" s="113" t="s">
        <v>3</v>
      </c>
      <c r="D1024" s="114" t="s">
        <v>4</v>
      </c>
      <c r="E1024" s="114" t="s">
        <v>5</v>
      </c>
    </row>
    <row r="1025" spans="1:5">
      <c r="A1025" s="5" t="s">
        <v>3046</v>
      </c>
      <c r="B1025" s="174" t="s">
        <v>3047</v>
      </c>
      <c r="C1025" s="94">
        <v>76.175</v>
      </c>
      <c r="D1025" s="92">
        <v>1</v>
      </c>
      <c r="E1025" s="136">
        <v>0.025</v>
      </c>
    </row>
    <row r="1026" spans="1:5">
      <c r="A1026" s="5" t="s">
        <v>3048</v>
      </c>
      <c r="B1026" s="174" t="s">
        <v>3047</v>
      </c>
      <c r="C1026" s="94">
        <v>75.5</v>
      </c>
      <c r="D1026" s="92">
        <v>2</v>
      </c>
      <c r="E1026" s="136">
        <v>0.05</v>
      </c>
    </row>
    <row r="1027" spans="1:5">
      <c r="A1027" s="5" t="s">
        <v>3049</v>
      </c>
      <c r="B1027" s="174" t="s">
        <v>3047</v>
      </c>
      <c r="C1027" s="94">
        <v>72.125</v>
      </c>
      <c r="D1027" s="92">
        <v>3</v>
      </c>
      <c r="E1027" s="136">
        <v>0.075</v>
      </c>
    </row>
    <row r="1028" spans="1:5">
      <c r="A1028" s="5" t="s">
        <v>205</v>
      </c>
      <c r="B1028" s="174" t="s">
        <v>3047</v>
      </c>
      <c r="C1028" s="94">
        <v>72.05</v>
      </c>
      <c r="D1028" s="92">
        <v>4</v>
      </c>
      <c r="E1028" s="136">
        <v>0.1</v>
      </c>
    </row>
    <row r="1029" spans="1:5">
      <c r="A1029" s="5" t="s">
        <v>142</v>
      </c>
      <c r="B1029" s="174" t="s">
        <v>3047</v>
      </c>
      <c r="C1029" s="94">
        <v>71.975</v>
      </c>
      <c r="D1029" s="92">
        <v>5</v>
      </c>
      <c r="E1029" s="136">
        <v>0.125</v>
      </c>
    </row>
    <row r="1030" spans="1:5">
      <c r="A1030" s="5" t="s">
        <v>3050</v>
      </c>
      <c r="B1030" s="174" t="s">
        <v>3047</v>
      </c>
      <c r="C1030" s="94">
        <v>71.05</v>
      </c>
      <c r="D1030" s="92">
        <v>6</v>
      </c>
      <c r="E1030" s="136">
        <v>0.15</v>
      </c>
    </row>
    <row r="1031" spans="1:5">
      <c r="A1031" s="5" t="s">
        <v>3051</v>
      </c>
      <c r="B1031" s="174" t="s">
        <v>3047</v>
      </c>
      <c r="C1031" s="94">
        <v>70.7</v>
      </c>
      <c r="D1031" s="92">
        <v>7</v>
      </c>
      <c r="E1031" s="136">
        <v>0.175</v>
      </c>
    </row>
    <row r="1032" spans="1:5">
      <c r="A1032" s="5" t="s">
        <v>3052</v>
      </c>
      <c r="B1032" s="174" t="s">
        <v>3047</v>
      </c>
      <c r="C1032" s="94">
        <v>70.65</v>
      </c>
      <c r="D1032" s="92">
        <v>8</v>
      </c>
      <c r="E1032" s="136">
        <v>0.2</v>
      </c>
    </row>
    <row r="1033" spans="1:5">
      <c r="A1033" s="5" t="s">
        <v>3053</v>
      </c>
      <c r="B1033" s="174" t="s">
        <v>3047</v>
      </c>
      <c r="C1033" s="94">
        <v>70.1</v>
      </c>
      <c r="D1033" s="92">
        <v>9</v>
      </c>
      <c r="E1033" s="136">
        <v>0.225</v>
      </c>
    </row>
    <row r="1034" spans="1:5">
      <c r="A1034" s="5" t="s">
        <v>3054</v>
      </c>
      <c r="B1034" s="174" t="s">
        <v>3047</v>
      </c>
      <c r="C1034" s="94">
        <v>69.375</v>
      </c>
      <c r="D1034" s="92">
        <v>10</v>
      </c>
      <c r="E1034" s="136">
        <v>0.25</v>
      </c>
    </row>
    <row r="1035" spans="1:5">
      <c r="A1035" s="5" t="s">
        <v>3055</v>
      </c>
      <c r="B1035" s="174" t="s">
        <v>3047</v>
      </c>
      <c r="C1035" s="94">
        <v>69.275</v>
      </c>
      <c r="D1035" s="92">
        <v>11</v>
      </c>
      <c r="E1035" s="136">
        <v>0.275</v>
      </c>
    </row>
    <row r="1036" spans="1:5">
      <c r="A1036" s="5" t="s">
        <v>3056</v>
      </c>
      <c r="B1036" s="174" t="s">
        <v>3047</v>
      </c>
      <c r="C1036" s="94">
        <v>69.125</v>
      </c>
      <c r="D1036" s="92">
        <v>12</v>
      </c>
      <c r="E1036" s="136">
        <v>0.3</v>
      </c>
    </row>
    <row r="1037" spans="1:5">
      <c r="A1037" s="5" t="s">
        <v>3057</v>
      </c>
      <c r="B1037" s="174" t="s">
        <v>3047</v>
      </c>
      <c r="C1037" s="94">
        <v>68.975</v>
      </c>
      <c r="D1037" s="92">
        <v>13</v>
      </c>
      <c r="E1037" s="136">
        <v>0.325</v>
      </c>
    </row>
    <row r="1038" spans="1:5">
      <c r="A1038" s="5" t="s">
        <v>3058</v>
      </c>
      <c r="B1038" s="174" t="s">
        <v>3047</v>
      </c>
      <c r="C1038" s="94">
        <v>68.95</v>
      </c>
      <c r="D1038" s="92">
        <v>14</v>
      </c>
      <c r="E1038" s="136">
        <v>0.35</v>
      </c>
    </row>
    <row r="1039" spans="1:5">
      <c r="A1039" s="5" t="s">
        <v>3059</v>
      </c>
      <c r="B1039" s="174" t="s">
        <v>3047</v>
      </c>
      <c r="C1039" s="94">
        <v>68.75</v>
      </c>
      <c r="D1039" s="92">
        <v>15</v>
      </c>
      <c r="E1039" s="136">
        <v>0.375</v>
      </c>
    </row>
    <row r="1040" spans="1:5">
      <c r="A1040" s="5" t="s">
        <v>3060</v>
      </c>
      <c r="B1040" s="174" t="s">
        <v>3047</v>
      </c>
      <c r="C1040" s="94">
        <v>68.7</v>
      </c>
      <c r="D1040" s="92">
        <v>16</v>
      </c>
      <c r="E1040" s="136">
        <v>0.4</v>
      </c>
    </row>
    <row r="1041" spans="1:5">
      <c r="A1041" s="5" t="s">
        <v>3061</v>
      </c>
      <c r="B1041" s="174" t="s">
        <v>3047</v>
      </c>
      <c r="C1041" s="94">
        <v>68.525</v>
      </c>
      <c r="D1041" s="92">
        <v>18</v>
      </c>
      <c r="E1041" s="136">
        <v>0.45</v>
      </c>
    </row>
    <row r="1042" spans="1:5">
      <c r="A1042" s="5" t="s">
        <v>3062</v>
      </c>
      <c r="B1042" s="174" t="s">
        <v>3047</v>
      </c>
      <c r="C1042" s="94">
        <v>68.525</v>
      </c>
      <c r="D1042" s="92">
        <v>17</v>
      </c>
      <c r="E1042" s="136">
        <v>0.425</v>
      </c>
    </row>
    <row r="1043" spans="1:5">
      <c r="A1043" s="5" t="s">
        <v>3063</v>
      </c>
      <c r="B1043" s="174" t="s">
        <v>3047</v>
      </c>
      <c r="C1043" s="94">
        <v>68.3</v>
      </c>
      <c r="D1043" s="92">
        <v>19</v>
      </c>
      <c r="E1043" s="136">
        <v>0.475</v>
      </c>
    </row>
    <row r="1044" spans="1:5">
      <c r="A1044" s="5" t="s">
        <v>3064</v>
      </c>
      <c r="B1044" s="174" t="s">
        <v>3047</v>
      </c>
      <c r="C1044" s="94">
        <v>68.01</v>
      </c>
      <c r="D1044" s="92">
        <v>20</v>
      </c>
      <c r="E1044" s="136">
        <v>0.5</v>
      </c>
    </row>
    <row r="1045" spans="1:5">
      <c r="A1045" s="5" t="s">
        <v>3065</v>
      </c>
      <c r="B1045" s="174" t="s">
        <v>3047</v>
      </c>
      <c r="C1045" s="94">
        <v>67.975</v>
      </c>
      <c r="D1045" s="92">
        <v>21</v>
      </c>
      <c r="E1045" s="136">
        <v>0.525</v>
      </c>
    </row>
    <row r="1046" spans="1:5">
      <c r="A1046" s="5" t="s">
        <v>3066</v>
      </c>
      <c r="B1046" s="174" t="s">
        <v>3047</v>
      </c>
      <c r="C1046" s="94">
        <v>67.9</v>
      </c>
      <c r="D1046" s="92">
        <v>22</v>
      </c>
      <c r="E1046" s="136">
        <v>0.55</v>
      </c>
    </row>
    <row r="1047" spans="1:5">
      <c r="A1047" s="5" t="s">
        <v>3067</v>
      </c>
      <c r="B1047" s="174" t="s">
        <v>3047</v>
      </c>
      <c r="C1047" s="94">
        <v>67.85</v>
      </c>
      <c r="D1047" s="92">
        <v>23</v>
      </c>
      <c r="E1047" s="136">
        <v>0.575</v>
      </c>
    </row>
    <row r="1048" spans="1:5">
      <c r="A1048" s="5" t="s">
        <v>3068</v>
      </c>
      <c r="B1048" s="174" t="s">
        <v>3047</v>
      </c>
      <c r="C1048" s="94">
        <v>67.675</v>
      </c>
      <c r="D1048" s="92">
        <v>24</v>
      </c>
      <c r="E1048" s="136">
        <v>0.6</v>
      </c>
    </row>
    <row r="1049" spans="1:5">
      <c r="A1049" s="5" t="s">
        <v>3069</v>
      </c>
      <c r="B1049" s="174" t="s">
        <v>3047</v>
      </c>
      <c r="C1049" s="94">
        <v>67.45</v>
      </c>
      <c r="D1049" s="92">
        <v>25</v>
      </c>
      <c r="E1049" s="136">
        <v>0.625</v>
      </c>
    </row>
    <row r="1050" spans="1:5">
      <c r="A1050" s="5" t="s">
        <v>3070</v>
      </c>
      <c r="B1050" s="174" t="s">
        <v>3047</v>
      </c>
      <c r="C1050" s="94">
        <v>67.45</v>
      </c>
      <c r="D1050" s="92">
        <v>25</v>
      </c>
      <c r="E1050" s="136">
        <v>0.625</v>
      </c>
    </row>
    <row r="1051" spans="1:5">
      <c r="A1051" s="5" t="s">
        <v>3071</v>
      </c>
      <c r="B1051" s="174" t="s">
        <v>3047</v>
      </c>
      <c r="C1051" s="94">
        <v>67.425</v>
      </c>
      <c r="D1051" s="92">
        <v>27</v>
      </c>
      <c r="E1051" s="136">
        <v>0.675</v>
      </c>
    </row>
    <row r="1052" spans="1:5">
      <c r="A1052" s="5" t="s">
        <v>3072</v>
      </c>
      <c r="B1052" s="174" t="s">
        <v>3047</v>
      </c>
      <c r="C1052" s="94">
        <v>67.375</v>
      </c>
      <c r="D1052" s="92">
        <v>28</v>
      </c>
      <c r="E1052" s="136">
        <v>0.7</v>
      </c>
    </row>
    <row r="1053" spans="1:5">
      <c r="A1053" s="5" t="s">
        <v>3073</v>
      </c>
      <c r="B1053" s="174" t="s">
        <v>3047</v>
      </c>
      <c r="C1053" s="94">
        <v>66.85</v>
      </c>
      <c r="D1053" s="92">
        <v>29</v>
      </c>
      <c r="E1053" s="136">
        <v>0.725</v>
      </c>
    </row>
    <row r="1054" spans="1:5">
      <c r="A1054" s="5" t="s">
        <v>3074</v>
      </c>
      <c r="B1054" s="174" t="s">
        <v>3047</v>
      </c>
      <c r="C1054" s="94">
        <v>66.7</v>
      </c>
      <c r="D1054" s="92">
        <v>30</v>
      </c>
      <c r="E1054" s="136">
        <v>0.75</v>
      </c>
    </row>
    <row r="1055" spans="1:5">
      <c r="A1055" s="5" t="s">
        <v>3075</v>
      </c>
      <c r="B1055" s="174" t="s">
        <v>3047</v>
      </c>
      <c r="C1055" s="94">
        <v>66.5</v>
      </c>
      <c r="D1055" s="92">
        <v>31</v>
      </c>
      <c r="E1055" s="136">
        <v>0.775</v>
      </c>
    </row>
    <row r="1056" spans="1:5">
      <c r="A1056" s="5" t="s">
        <v>3076</v>
      </c>
      <c r="B1056" s="174" t="s">
        <v>3047</v>
      </c>
      <c r="C1056" s="94">
        <v>66.2</v>
      </c>
      <c r="D1056" s="92">
        <v>32</v>
      </c>
      <c r="E1056" s="136">
        <v>0.8</v>
      </c>
    </row>
    <row r="1057" spans="1:5">
      <c r="A1057" s="5" t="s">
        <v>3077</v>
      </c>
      <c r="B1057" s="174" t="s">
        <v>3047</v>
      </c>
      <c r="C1057" s="94">
        <v>66.175</v>
      </c>
      <c r="D1057" s="92">
        <v>33</v>
      </c>
      <c r="E1057" s="136">
        <v>0.825</v>
      </c>
    </row>
    <row r="1058" spans="1:5">
      <c r="A1058" s="5" t="s">
        <v>3078</v>
      </c>
      <c r="B1058" s="174" t="s">
        <v>3047</v>
      </c>
      <c r="C1058" s="94">
        <v>65.9</v>
      </c>
      <c r="D1058" s="92">
        <v>34</v>
      </c>
      <c r="E1058" s="136">
        <v>0.85</v>
      </c>
    </row>
    <row r="1059" spans="1:5">
      <c r="A1059" s="5" t="s">
        <v>3079</v>
      </c>
      <c r="B1059" s="174" t="s">
        <v>3047</v>
      </c>
      <c r="C1059" s="94">
        <v>65.9</v>
      </c>
      <c r="D1059" s="92">
        <v>35</v>
      </c>
      <c r="E1059" s="136">
        <v>0.875</v>
      </c>
    </row>
    <row r="1060" spans="1:5">
      <c r="A1060" s="5" t="s">
        <v>3080</v>
      </c>
      <c r="B1060" s="174" t="s">
        <v>3047</v>
      </c>
      <c r="C1060" s="94">
        <v>65.7</v>
      </c>
      <c r="D1060" s="92">
        <v>36</v>
      </c>
      <c r="E1060" s="136">
        <v>0.9</v>
      </c>
    </row>
    <row r="1061" spans="1:5">
      <c r="A1061" s="5" t="s">
        <v>3081</v>
      </c>
      <c r="B1061" s="174" t="s">
        <v>3047</v>
      </c>
      <c r="C1061" s="94">
        <v>64.2</v>
      </c>
      <c r="D1061" s="92">
        <v>37</v>
      </c>
      <c r="E1061" s="136">
        <v>0.925</v>
      </c>
    </row>
    <row r="1062" spans="1:5">
      <c r="A1062" s="5" t="s">
        <v>3082</v>
      </c>
      <c r="B1062" s="174" t="s">
        <v>3047</v>
      </c>
      <c r="C1062" s="94">
        <v>63.975</v>
      </c>
      <c r="D1062" s="92">
        <v>38</v>
      </c>
      <c r="E1062" s="136">
        <v>0.95</v>
      </c>
    </row>
    <row r="1063" spans="1:5">
      <c r="A1063" s="5" t="s">
        <v>3083</v>
      </c>
      <c r="B1063" s="174" t="s">
        <v>3047</v>
      </c>
      <c r="C1063" s="94">
        <v>63.675</v>
      </c>
      <c r="D1063" s="92">
        <v>39</v>
      </c>
      <c r="E1063" s="136">
        <v>0.975</v>
      </c>
    </row>
    <row r="1064" spans="1:5">
      <c r="A1064" s="5" t="s">
        <v>3084</v>
      </c>
      <c r="B1064" s="174" t="s">
        <v>3047</v>
      </c>
      <c r="C1064" s="94">
        <v>48.075</v>
      </c>
      <c r="D1064" s="92">
        <v>40</v>
      </c>
      <c r="E1064" s="136">
        <v>1</v>
      </c>
    </row>
    <row r="1065" spans="1:5">
      <c r="A1065" s="174"/>
      <c r="B1065" s="174"/>
      <c r="C1065" s="174"/>
      <c r="D1065" s="175"/>
      <c r="E1065" s="175"/>
    </row>
    <row r="1066" spans="1:5">
      <c r="A1066" s="113" t="s">
        <v>1</v>
      </c>
      <c r="B1066" s="113" t="s">
        <v>2</v>
      </c>
      <c r="C1066" s="113" t="s">
        <v>3</v>
      </c>
      <c r="D1066" s="114" t="s">
        <v>4</v>
      </c>
      <c r="E1066" s="114" t="s">
        <v>5</v>
      </c>
    </row>
    <row r="1067" spans="1:5">
      <c r="A1067" s="7" t="s">
        <v>3085</v>
      </c>
      <c r="B1067" s="174" t="s">
        <v>3086</v>
      </c>
      <c r="C1067" s="94">
        <v>79.975</v>
      </c>
      <c r="D1067" s="92">
        <v>1</v>
      </c>
      <c r="E1067" s="93">
        <v>0.025</v>
      </c>
    </row>
    <row r="1068" spans="1:5">
      <c r="A1068" s="7" t="s">
        <v>3087</v>
      </c>
      <c r="B1068" s="174" t="s">
        <v>3086</v>
      </c>
      <c r="C1068" s="94">
        <v>74.875</v>
      </c>
      <c r="D1068" s="92">
        <v>2</v>
      </c>
      <c r="E1068" s="93">
        <v>0.05</v>
      </c>
    </row>
    <row r="1069" spans="1:5">
      <c r="A1069" s="7" t="s">
        <v>3088</v>
      </c>
      <c r="B1069" s="174" t="s">
        <v>3086</v>
      </c>
      <c r="C1069" s="94">
        <v>72.025</v>
      </c>
      <c r="D1069" s="92">
        <v>3</v>
      </c>
      <c r="E1069" s="93">
        <v>0.075</v>
      </c>
    </row>
    <row r="1070" spans="1:5">
      <c r="A1070" s="7" t="s">
        <v>3089</v>
      </c>
      <c r="B1070" s="174" t="s">
        <v>3086</v>
      </c>
      <c r="C1070" s="94">
        <v>71.8</v>
      </c>
      <c r="D1070" s="92">
        <v>4</v>
      </c>
      <c r="E1070" s="93">
        <v>0.1</v>
      </c>
    </row>
    <row r="1071" spans="1:5">
      <c r="A1071" s="7" t="s">
        <v>3090</v>
      </c>
      <c r="B1071" s="174" t="s">
        <v>3086</v>
      </c>
      <c r="C1071" s="94">
        <v>71.325</v>
      </c>
      <c r="D1071" s="92">
        <v>5</v>
      </c>
      <c r="E1071" s="93">
        <v>0.125</v>
      </c>
    </row>
    <row r="1072" spans="1:5">
      <c r="A1072" s="7" t="s">
        <v>3091</v>
      </c>
      <c r="B1072" s="174" t="s">
        <v>3086</v>
      </c>
      <c r="C1072" s="94">
        <v>70.95</v>
      </c>
      <c r="D1072" s="92">
        <v>6</v>
      </c>
      <c r="E1072" s="93">
        <v>0.15</v>
      </c>
    </row>
    <row r="1073" spans="1:5">
      <c r="A1073" s="7" t="s">
        <v>3092</v>
      </c>
      <c r="B1073" s="174" t="s">
        <v>3086</v>
      </c>
      <c r="C1073" s="94">
        <v>70.9</v>
      </c>
      <c r="D1073" s="92">
        <v>7</v>
      </c>
      <c r="E1073" s="93">
        <v>0.175</v>
      </c>
    </row>
    <row r="1074" spans="1:5">
      <c r="A1074" s="7" t="s">
        <v>1359</v>
      </c>
      <c r="B1074" s="174" t="s">
        <v>3086</v>
      </c>
      <c r="C1074" s="94">
        <v>70.7</v>
      </c>
      <c r="D1074" s="92">
        <v>8</v>
      </c>
      <c r="E1074" s="93">
        <v>0.2</v>
      </c>
    </row>
    <row r="1075" spans="1:5">
      <c r="A1075" s="7" t="s">
        <v>3093</v>
      </c>
      <c r="B1075" s="174" t="s">
        <v>3086</v>
      </c>
      <c r="C1075" s="94">
        <v>70.675</v>
      </c>
      <c r="D1075" s="92">
        <v>9</v>
      </c>
      <c r="E1075" s="93">
        <v>0.225</v>
      </c>
    </row>
    <row r="1076" spans="1:5">
      <c r="A1076" s="7" t="s">
        <v>3094</v>
      </c>
      <c r="B1076" s="174" t="s">
        <v>3086</v>
      </c>
      <c r="C1076" s="94">
        <v>70.5</v>
      </c>
      <c r="D1076" s="92">
        <v>10</v>
      </c>
      <c r="E1076" s="93">
        <v>0.25</v>
      </c>
    </row>
    <row r="1077" spans="1:5">
      <c r="A1077" s="7" t="s">
        <v>3095</v>
      </c>
      <c r="B1077" s="174" t="s">
        <v>3086</v>
      </c>
      <c r="C1077" s="94">
        <v>69.625</v>
      </c>
      <c r="D1077" s="92">
        <v>11</v>
      </c>
      <c r="E1077" s="93">
        <v>0.275</v>
      </c>
    </row>
    <row r="1078" spans="1:5">
      <c r="A1078" s="7" t="s">
        <v>3096</v>
      </c>
      <c r="B1078" s="174" t="s">
        <v>3086</v>
      </c>
      <c r="C1078" s="94">
        <v>69.575</v>
      </c>
      <c r="D1078" s="92">
        <v>12</v>
      </c>
      <c r="E1078" s="93">
        <v>0.3</v>
      </c>
    </row>
    <row r="1079" spans="1:5">
      <c r="A1079" s="7" t="s">
        <v>3097</v>
      </c>
      <c r="B1079" s="174" t="s">
        <v>3086</v>
      </c>
      <c r="C1079" s="94">
        <v>69.525</v>
      </c>
      <c r="D1079" s="92">
        <v>13</v>
      </c>
      <c r="E1079" s="93">
        <v>0.325</v>
      </c>
    </row>
    <row r="1080" spans="1:5">
      <c r="A1080" s="7" t="s">
        <v>3098</v>
      </c>
      <c r="B1080" s="174" t="s">
        <v>3086</v>
      </c>
      <c r="C1080" s="94">
        <v>69.425</v>
      </c>
      <c r="D1080" s="92">
        <v>14</v>
      </c>
      <c r="E1080" s="93">
        <v>0.35</v>
      </c>
    </row>
    <row r="1081" spans="1:5">
      <c r="A1081" s="7" t="s">
        <v>3099</v>
      </c>
      <c r="B1081" s="174" t="s">
        <v>3086</v>
      </c>
      <c r="C1081" s="94">
        <v>69.4</v>
      </c>
      <c r="D1081" s="92">
        <v>15</v>
      </c>
      <c r="E1081" s="93">
        <v>0.375</v>
      </c>
    </row>
    <row r="1082" spans="1:5">
      <c r="A1082" s="7" t="s">
        <v>3100</v>
      </c>
      <c r="B1082" s="174" t="s">
        <v>3086</v>
      </c>
      <c r="C1082" s="94">
        <v>69.275</v>
      </c>
      <c r="D1082" s="92">
        <v>16</v>
      </c>
      <c r="E1082" s="93">
        <v>0.4</v>
      </c>
    </row>
    <row r="1083" spans="1:5">
      <c r="A1083" s="7" t="s">
        <v>3101</v>
      </c>
      <c r="B1083" s="174" t="s">
        <v>3086</v>
      </c>
      <c r="C1083" s="94">
        <v>69.1</v>
      </c>
      <c r="D1083" s="92">
        <v>17</v>
      </c>
      <c r="E1083" s="93">
        <v>0.425</v>
      </c>
    </row>
    <row r="1084" spans="1:5">
      <c r="A1084" s="7" t="s">
        <v>3102</v>
      </c>
      <c r="B1084" s="174" t="s">
        <v>3086</v>
      </c>
      <c r="C1084" s="94">
        <v>69.05</v>
      </c>
      <c r="D1084" s="92">
        <v>18</v>
      </c>
      <c r="E1084" s="93">
        <v>0.45</v>
      </c>
    </row>
    <row r="1085" spans="1:5">
      <c r="A1085" s="7" t="s">
        <v>3103</v>
      </c>
      <c r="B1085" s="174" t="s">
        <v>3086</v>
      </c>
      <c r="C1085" s="94">
        <v>68.675</v>
      </c>
      <c r="D1085" s="92">
        <v>19</v>
      </c>
      <c r="E1085" s="93">
        <v>0.475</v>
      </c>
    </row>
    <row r="1086" spans="1:5">
      <c r="A1086" s="7" t="s">
        <v>3104</v>
      </c>
      <c r="B1086" s="174" t="s">
        <v>3086</v>
      </c>
      <c r="C1086" s="94">
        <v>68.6</v>
      </c>
      <c r="D1086" s="92">
        <v>20</v>
      </c>
      <c r="E1086" s="93">
        <v>0.5</v>
      </c>
    </row>
    <row r="1087" spans="1:5">
      <c r="A1087" s="7" t="s">
        <v>3105</v>
      </c>
      <c r="B1087" s="174" t="s">
        <v>3086</v>
      </c>
      <c r="C1087" s="94">
        <v>68.2</v>
      </c>
      <c r="D1087" s="92">
        <v>21</v>
      </c>
      <c r="E1087" s="93">
        <v>0.525</v>
      </c>
    </row>
    <row r="1088" spans="1:5">
      <c r="A1088" s="7" t="s">
        <v>3106</v>
      </c>
      <c r="B1088" s="174" t="s">
        <v>3086</v>
      </c>
      <c r="C1088" s="94">
        <v>68.175</v>
      </c>
      <c r="D1088" s="92">
        <v>22</v>
      </c>
      <c r="E1088" s="93">
        <v>0.55</v>
      </c>
    </row>
    <row r="1089" spans="1:5">
      <c r="A1089" s="7" t="s">
        <v>3107</v>
      </c>
      <c r="B1089" s="174" t="s">
        <v>3086</v>
      </c>
      <c r="C1089" s="94">
        <v>68.175</v>
      </c>
      <c r="D1089" s="92">
        <v>23</v>
      </c>
      <c r="E1089" s="93">
        <v>0.575</v>
      </c>
    </row>
    <row r="1090" spans="1:5">
      <c r="A1090" s="7" t="s">
        <v>3108</v>
      </c>
      <c r="B1090" s="174" t="s">
        <v>3086</v>
      </c>
      <c r="C1090" s="94">
        <v>68.1</v>
      </c>
      <c r="D1090" s="92">
        <v>24</v>
      </c>
      <c r="E1090" s="93">
        <v>0.6</v>
      </c>
    </row>
    <row r="1091" spans="1:5">
      <c r="A1091" s="7" t="s">
        <v>3109</v>
      </c>
      <c r="B1091" s="174" t="s">
        <v>3086</v>
      </c>
      <c r="C1091" s="94">
        <v>68.085</v>
      </c>
      <c r="D1091" s="92">
        <v>25</v>
      </c>
      <c r="E1091" s="93">
        <v>0.625</v>
      </c>
    </row>
    <row r="1092" spans="1:5">
      <c r="A1092" s="7" t="s">
        <v>3110</v>
      </c>
      <c r="B1092" s="174" t="s">
        <v>3086</v>
      </c>
      <c r="C1092" s="94">
        <v>67.905</v>
      </c>
      <c r="D1092" s="92">
        <v>26</v>
      </c>
      <c r="E1092" s="93">
        <v>0.65</v>
      </c>
    </row>
    <row r="1093" spans="1:5">
      <c r="A1093" s="7" t="s">
        <v>3111</v>
      </c>
      <c r="B1093" s="174" t="s">
        <v>3086</v>
      </c>
      <c r="C1093" s="94">
        <v>67.855</v>
      </c>
      <c r="D1093" s="92">
        <v>27</v>
      </c>
      <c r="E1093" s="93">
        <v>0.675</v>
      </c>
    </row>
    <row r="1094" spans="1:5">
      <c r="A1094" s="7" t="s">
        <v>3112</v>
      </c>
      <c r="B1094" s="174" t="s">
        <v>3086</v>
      </c>
      <c r="C1094" s="94">
        <v>67.85</v>
      </c>
      <c r="D1094" s="92">
        <v>28</v>
      </c>
      <c r="E1094" s="93">
        <v>0.7</v>
      </c>
    </row>
    <row r="1095" spans="1:5">
      <c r="A1095" s="7" t="s">
        <v>3113</v>
      </c>
      <c r="B1095" s="174" t="s">
        <v>3086</v>
      </c>
      <c r="C1095" s="94">
        <v>67.8</v>
      </c>
      <c r="D1095" s="92">
        <v>29</v>
      </c>
      <c r="E1095" s="93">
        <v>0.725</v>
      </c>
    </row>
    <row r="1096" spans="1:5">
      <c r="A1096" s="7" t="s">
        <v>3114</v>
      </c>
      <c r="B1096" s="174" t="s">
        <v>3086</v>
      </c>
      <c r="C1096" s="94">
        <v>67.525</v>
      </c>
      <c r="D1096" s="92">
        <v>30</v>
      </c>
      <c r="E1096" s="93">
        <v>0.75</v>
      </c>
    </row>
    <row r="1097" spans="1:5">
      <c r="A1097" s="7" t="s">
        <v>3115</v>
      </c>
      <c r="B1097" s="174" t="s">
        <v>3086</v>
      </c>
      <c r="C1097" s="94">
        <v>67.5</v>
      </c>
      <c r="D1097" s="92">
        <v>31</v>
      </c>
      <c r="E1097" s="93">
        <v>0.775</v>
      </c>
    </row>
    <row r="1098" spans="1:5">
      <c r="A1098" s="7" t="s">
        <v>3116</v>
      </c>
      <c r="B1098" s="174" t="s">
        <v>3086</v>
      </c>
      <c r="C1098" s="94">
        <v>67.35</v>
      </c>
      <c r="D1098" s="92">
        <v>32</v>
      </c>
      <c r="E1098" s="93">
        <v>0.8</v>
      </c>
    </row>
    <row r="1099" spans="1:5">
      <c r="A1099" s="7" t="s">
        <v>3117</v>
      </c>
      <c r="B1099" s="174" t="s">
        <v>3086</v>
      </c>
      <c r="C1099" s="94">
        <v>66.8</v>
      </c>
      <c r="D1099" s="92">
        <v>33</v>
      </c>
      <c r="E1099" s="93">
        <v>0.825</v>
      </c>
    </row>
    <row r="1100" spans="1:5">
      <c r="A1100" s="7" t="s">
        <v>3118</v>
      </c>
      <c r="B1100" s="174" t="s">
        <v>3086</v>
      </c>
      <c r="C1100" s="94">
        <v>64.775</v>
      </c>
      <c r="D1100" s="92">
        <v>34</v>
      </c>
      <c r="E1100" s="93">
        <v>0.85</v>
      </c>
    </row>
    <row r="1101" spans="1:5">
      <c r="A1101" s="7" t="s">
        <v>3119</v>
      </c>
      <c r="B1101" s="174" t="s">
        <v>3086</v>
      </c>
      <c r="C1101" s="94">
        <v>64.675</v>
      </c>
      <c r="D1101" s="92">
        <v>35</v>
      </c>
      <c r="E1101" s="93">
        <v>0.875</v>
      </c>
    </row>
    <row r="1102" spans="1:5">
      <c r="A1102" s="7" t="s">
        <v>3120</v>
      </c>
      <c r="B1102" s="174" t="s">
        <v>3086</v>
      </c>
      <c r="C1102" s="94">
        <v>63.7</v>
      </c>
      <c r="D1102" s="92">
        <v>36</v>
      </c>
      <c r="E1102" s="93">
        <v>0.9</v>
      </c>
    </row>
    <row r="1103" spans="1:5">
      <c r="A1103" s="7" t="s">
        <v>3121</v>
      </c>
      <c r="B1103" s="174" t="s">
        <v>3086</v>
      </c>
      <c r="C1103" s="94">
        <v>60.625</v>
      </c>
      <c r="D1103" s="92">
        <v>37</v>
      </c>
      <c r="E1103" s="93">
        <v>0.925</v>
      </c>
    </row>
    <row r="1104" spans="1:5">
      <c r="A1104" s="7" t="s">
        <v>3122</v>
      </c>
      <c r="B1104" s="174" t="s">
        <v>3086</v>
      </c>
      <c r="C1104" s="94">
        <v>60.125</v>
      </c>
      <c r="D1104" s="92">
        <v>38</v>
      </c>
      <c r="E1104" s="93">
        <v>0.95</v>
      </c>
    </row>
    <row r="1105" spans="1:5">
      <c r="A1105" s="7" t="s">
        <v>3123</v>
      </c>
      <c r="B1105" s="174" t="s">
        <v>3086</v>
      </c>
      <c r="C1105" s="94">
        <v>59.125</v>
      </c>
      <c r="D1105" s="92">
        <v>39</v>
      </c>
      <c r="E1105" s="93">
        <v>0.975</v>
      </c>
    </row>
    <row r="1106" spans="1:5">
      <c r="A1106" s="7" t="s">
        <v>3124</v>
      </c>
      <c r="B1106" s="174" t="s">
        <v>3086</v>
      </c>
      <c r="C1106" s="94">
        <v>52.375</v>
      </c>
      <c r="D1106" s="92">
        <v>40</v>
      </c>
      <c r="E1106" s="93">
        <v>1</v>
      </c>
    </row>
    <row r="1107" spans="1:5">
      <c r="A1107" s="174"/>
      <c r="B1107" s="174"/>
      <c r="C1107" s="174"/>
      <c r="D1107" s="175"/>
      <c r="E1107" s="175"/>
    </row>
    <row r="1108" spans="1:5">
      <c r="A1108" s="113" t="s">
        <v>1</v>
      </c>
      <c r="B1108" s="113" t="s">
        <v>2</v>
      </c>
      <c r="C1108" s="113" t="s">
        <v>3</v>
      </c>
      <c r="D1108" s="114" t="s">
        <v>4</v>
      </c>
      <c r="E1108" s="114" t="s">
        <v>5</v>
      </c>
    </row>
    <row r="1109" spans="1:5">
      <c r="A1109" s="94" t="s">
        <v>3125</v>
      </c>
      <c r="B1109" s="174" t="s">
        <v>3126</v>
      </c>
      <c r="C1109" s="94">
        <v>78.875</v>
      </c>
      <c r="D1109" s="92">
        <v>1</v>
      </c>
      <c r="E1109" s="93">
        <v>0.0263157894736842</v>
      </c>
    </row>
    <row r="1110" spans="1:5">
      <c r="A1110" s="94" t="s">
        <v>1740</v>
      </c>
      <c r="B1110" s="174" t="s">
        <v>3126</v>
      </c>
      <c r="C1110" s="94">
        <v>75.095</v>
      </c>
      <c r="D1110" s="92">
        <v>2</v>
      </c>
      <c r="E1110" s="93">
        <v>0.0526315789473684</v>
      </c>
    </row>
    <row r="1111" spans="1:5">
      <c r="A1111" s="94" t="s">
        <v>3127</v>
      </c>
      <c r="B1111" s="174" t="s">
        <v>3126</v>
      </c>
      <c r="C1111" s="94">
        <v>73.575</v>
      </c>
      <c r="D1111" s="92">
        <v>3</v>
      </c>
      <c r="E1111" s="93">
        <v>0.0789473684210526</v>
      </c>
    </row>
    <row r="1112" spans="1:5">
      <c r="A1112" s="94" t="s">
        <v>3128</v>
      </c>
      <c r="B1112" s="174" t="s">
        <v>3126</v>
      </c>
      <c r="C1112" s="94">
        <v>71.76</v>
      </c>
      <c r="D1112" s="92">
        <v>4</v>
      </c>
      <c r="E1112" s="93">
        <v>0.105263157894737</v>
      </c>
    </row>
    <row r="1113" spans="1:5">
      <c r="A1113" s="94" t="s">
        <v>3129</v>
      </c>
      <c r="B1113" s="174" t="s">
        <v>3126</v>
      </c>
      <c r="C1113" s="94">
        <v>71.6</v>
      </c>
      <c r="D1113" s="92">
        <v>5</v>
      </c>
      <c r="E1113" s="93">
        <v>0.131578947368421</v>
      </c>
    </row>
    <row r="1114" spans="1:5">
      <c r="A1114" s="94" t="s">
        <v>3130</v>
      </c>
      <c r="B1114" s="174" t="s">
        <v>3126</v>
      </c>
      <c r="C1114" s="94">
        <v>71.335</v>
      </c>
      <c r="D1114" s="92">
        <v>6</v>
      </c>
      <c r="E1114" s="93">
        <v>0.157894736842105</v>
      </c>
    </row>
    <row r="1115" spans="1:5">
      <c r="A1115" s="94" t="s">
        <v>3131</v>
      </c>
      <c r="B1115" s="174" t="s">
        <v>3126</v>
      </c>
      <c r="C1115" s="94">
        <v>70.81</v>
      </c>
      <c r="D1115" s="92">
        <v>7</v>
      </c>
      <c r="E1115" s="93">
        <v>0.184210526315789</v>
      </c>
    </row>
    <row r="1116" spans="1:5">
      <c r="A1116" s="94" t="s">
        <v>3132</v>
      </c>
      <c r="B1116" s="174" t="s">
        <v>3126</v>
      </c>
      <c r="C1116" s="94">
        <v>70.735</v>
      </c>
      <c r="D1116" s="92">
        <v>8</v>
      </c>
      <c r="E1116" s="93">
        <v>0.210526315789474</v>
      </c>
    </row>
    <row r="1117" spans="1:5">
      <c r="A1117" s="94" t="s">
        <v>3133</v>
      </c>
      <c r="B1117" s="174" t="s">
        <v>3126</v>
      </c>
      <c r="C1117" s="94">
        <v>70.435</v>
      </c>
      <c r="D1117" s="92">
        <v>9</v>
      </c>
      <c r="E1117" s="93">
        <v>0.236842105263158</v>
      </c>
    </row>
    <row r="1118" spans="1:5">
      <c r="A1118" s="94" t="s">
        <v>3134</v>
      </c>
      <c r="B1118" s="174" t="s">
        <v>3126</v>
      </c>
      <c r="C1118" s="94">
        <v>69.625</v>
      </c>
      <c r="D1118" s="92">
        <v>10</v>
      </c>
      <c r="E1118" s="93">
        <v>0.263157894736842</v>
      </c>
    </row>
    <row r="1119" spans="1:5">
      <c r="A1119" s="94" t="s">
        <v>3135</v>
      </c>
      <c r="B1119" s="174" t="s">
        <v>3126</v>
      </c>
      <c r="C1119" s="94">
        <v>68.46</v>
      </c>
      <c r="D1119" s="92">
        <v>11</v>
      </c>
      <c r="E1119" s="93">
        <v>0.289473684210526</v>
      </c>
    </row>
    <row r="1120" spans="1:5">
      <c r="A1120" s="94" t="s">
        <v>3136</v>
      </c>
      <c r="B1120" s="174" t="s">
        <v>3126</v>
      </c>
      <c r="C1120" s="94">
        <v>68.25</v>
      </c>
      <c r="D1120" s="92">
        <v>12</v>
      </c>
      <c r="E1120" s="93">
        <v>0.315789473684211</v>
      </c>
    </row>
    <row r="1121" spans="1:5">
      <c r="A1121" s="94" t="s">
        <v>3137</v>
      </c>
      <c r="B1121" s="174" t="s">
        <v>3126</v>
      </c>
      <c r="C1121" s="94">
        <v>67.86</v>
      </c>
      <c r="D1121" s="92">
        <v>13</v>
      </c>
      <c r="E1121" s="93">
        <v>0.342105263157895</v>
      </c>
    </row>
    <row r="1122" spans="1:5">
      <c r="A1122" s="94" t="s">
        <v>3138</v>
      </c>
      <c r="B1122" s="174" t="s">
        <v>3126</v>
      </c>
      <c r="C1122" s="94">
        <v>67.81</v>
      </c>
      <c r="D1122" s="92">
        <v>14</v>
      </c>
      <c r="E1122" s="93">
        <v>0.368421052631579</v>
      </c>
    </row>
    <row r="1123" spans="1:5">
      <c r="A1123" s="94" t="s">
        <v>3139</v>
      </c>
      <c r="B1123" s="174" t="s">
        <v>3126</v>
      </c>
      <c r="C1123" s="94">
        <v>67.46</v>
      </c>
      <c r="D1123" s="92">
        <v>15</v>
      </c>
      <c r="E1123" s="93">
        <v>0.394736842105263</v>
      </c>
    </row>
    <row r="1124" spans="1:5">
      <c r="A1124" s="94" t="s">
        <v>3140</v>
      </c>
      <c r="B1124" s="174" t="s">
        <v>3126</v>
      </c>
      <c r="C1124" s="94">
        <v>67.41</v>
      </c>
      <c r="D1124" s="92">
        <v>16</v>
      </c>
      <c r="E1124" s="93">
        <v>0.421052631578947</v>
      </c>
    </row>
    <row r="1125" spans="1:5">
      <c r="A1125" s="94" t="s">
        <v>3141</v>
      </c>
      <c r="B1125" s="174" t="s">
        <v>3126</v>
      </c>
      <c r="C1125" s="94">
        <v>67.385</v>
      </c>
      <c r="D1125" s="92">
        <v>17</v>
      </c>
      <c r="E1125" s="93">
        <v>0.447368421052632</v>
      </c>
    </row>
    <row r="1126" spans="1:5">
      <c r="A1126" s="94" t="s">
        <v>3142</v>
      </c>
      <c r="B1126" s="174" t="s">
        <v>3126</v>
      </c>
      <c r="C1126" s="94">
        <v>67.365</v>
      </c>
      <c r="D1126" s="92">
        <v>18</v>
      </c>
      <c r="E1126" s="93">
        <v>0.473684210526316</v>
      </c>
    </row>
    <row r="1127" spans="1:5">
      <c r="A1127" s="94" t="s">
        <v>3143</v>
      </c>
      <c r="B1127" s="174" t="s">
        <v>3126</v>
      </c>
      <c r="C1127" s="94">
        <v>67.085</v>
      </c>
      <c r="D1127" s="92">
        <v>19</v>
      </c>
      <c r="E1127" s="93">
        <v>0.5</v>
      </c>
    </row>
    <row r="1128" spans="1:5">
      <c r="A1128" s="94" t="s">
        <v>3144</v>
      </c>
      <c r="B1128" s="174" t="s">
        <v>3126</v>
      </c>
      <c r="C1128" s="94">
        <v>66.535</v>
      </c>
      <c r="D1128" s="92">
        <v>20</v>
      </c>
      <c r="E1128" s="93">
        <v>0.526315789473684</v>
      </c>
    </row>
    <row r="1129" spans="1:5">
      <c r="A1129" s="94" t="s">
        <v>3145</v>
      </c>
      <c r="B1129" s="174" t="s">
        <v>3126</v>
      </c>
      <c r="C1129" s="94">
        <v>66.46</v>
      </c>
      <c r="D1129" s="92">
        <v>21</v>
      </c>
      <c r="E1129" s="93">
        <v>0.552631578947368</v>
      </c>
    </row>
    <row r="1130" spans="1:5">
      <c r="A1130" s="94" t="s">
        <v>3146</v>
      </c>
      <c r="B1130" s="174" t="s">
        <v>3126</v>
      </c>
      <c r="C1130" s="94">
        <v>65.81</v>
      </c>
      <c r="D1130" s="92">
        <v>22</v>
      </c>
      <c r="E1130" s="93">
        <v>0.578947368421053</v>
      </c>
    </row>
    <row r="1131" spans="1:5">
      <c r="A1131" s="94" t="s">
        <v>3147</v>
      </c>
      <c r="B1131" s="174" t="s">
        <v>3126</v>
      </c>
      <c r="C1131" s="94">
        <v>65.75</v>
      </c>
      <c r="D1131" s="92">
        <v>23</v>
      </c>
      <c r="E1131" s="93">
        <v>0.605263157894737</v>
      </c>
    </row>
    <row r="1132" spans="1:5">
      <c r="A1132" s="94" t="s">
        <v>3148</v>
      </c>
      <c r="B1132" s="174" t="s">
        <v>3126</v>
      </c>
      <c r="C1132" s="94">
        <v>65.525</v>
      </c>
      <c r="D1132" s="92">
        <v>24</v>
      </c>
      <c r="E1132" s="93">
        <v>0.631578947368421</v>
      </c>
    </row>
    <row r="1133" spans="1:5">
      <c r="A1133" s="94" t="s">
        <v>3149</v>
      </c>
      <c r="B1133" s="174" t="s">
        <v>3126</v>
      </c>
      <c r="C1133" s="94">
        <v>65.49</v>
      </c>
      <c r="D1133" s="92">
        <v>25</v>
      </c>
      <c r="E1133" s="93">
        <v>0.657894736842105</v>
      </c>
    </row>
    <row r="1134" spans="1:5">
      <c r="A1134" s="94" t="s">
        <v>3150</v>
      </c>
      <c r="B1134" s="174" t="s">
        <v>3126</v>
      </c>
      <c r="C1134" s="94">
        <v>64.89</v>
      </c>
      <c r="D1134" s="92">
        <v>26</v>
      </c>
      <c r="E1134" s="93">
        <v>0.684210526315789</v>
      </c>
    </row>
    <row r="1135" spans="1:5">
      <c r="A1135" s="94" t="s">
        <v>3151</v>
      </c>
      <c r="B1135" s="174" t="s">
        <v>3126</v>
      </c>
      <c r="C1135" s="94">
        <v>64.71</v>
      </c>
      <c r="D1135" s="92">
        <v>27</v>
      </c>
      <c r="E1135" s="93">
        <v>0.710526315789474</v>
      </c>
    </row>
    <row r="1136" spans="1:5">
      <c r="A1136" s="94" t="s">
        <v>3152</v>
      </c>
      <c r="B1136" s="174" t="s">
        <v>3126</v>
      </c>
      <c r="C1136" s="94">
        <v>64.66</v>
      </c>
      <c r="D1136" s="92">
        <v>28</v>
      </c>
      <c r="E1136" s="93">
        <v>0.736842105263158</v>
      </c>
    </row>
    <row r="1137" spans="1:5">
      <c r="A1137" s="94" t="s">
        <v>3153</v>
      </c>
      <c r="B1137" s="174" t="s">
        <v>3126</v>
      </c>
      <c r="C1137" s="94">
        <v>64.05</v>
      </c>
      <c r="D1137" s="92">
        <v>29</v>
      </c>
      <c r="E1137" s="93">
        <v>0.763157894736842</v>
      </c>
    </row>
    <row r="1138" spans="1:5">
      <c r="A1138" s="94" t="s">
        <v>3154</v>
      </c>
      <c r="B1138" s="174" t="s">
        <v>3126</v>
      </c>
      <c r="C1138" s="94">
        <v>63.82</v>
      </c>
      <c r="D1138" s="92">
        <v>30</v>
      </c>
      <c r="E1138" s="93">
        <v>0.789473684210526</v>
      </c>
    </row>
    <row r="1139" spans="1:5">
      <c r="A1139" s="94" t="s">
        <v>3155</v>
      </c>
      <c r="B1139" s="174" t="s">
        <v>3126</v>
      </c>
      <c r="C1139" s="94">
        <v>63.785</v>
      </c>
      <c r="D1139" s="92">
        <v>31</v>
      </c>
      <c r="E1139" s="93">
        <v>0.815789473684211</v>
      </c>
    </row>
    <row r="1140" spans="1:5">
      <c r="A1140" s="94" t="s">
        <v>3156</v>
      </c>
      <c r="B1140" s="174" t="s">
        <v>3126</v>
      </c>
      <c r="C1140" s="94">
        <v>62.72</v>
      </c>
      <c r="D1140" s="92">
        <v>32</v>
      </c>
      <c r="E1140" s="93">
        <v>0.842105263157895</v>
      </c>
    </row>
    <row r="1141" spans="1:5">
      <c r="A1141" s="94" t="s">
        <v>3157</v>
      </c>
      <c r="B1141" s="174" t="s">
        <v>3126</v>
      </c>
      <c r="C1141" s="94">
        <v>62.365</v>
      </c>
      <c r="D1141" s="92">
        <v>33</v>
      </c>
      <c r="E1141" s="93">
        <v>0.868421052631579</v>
      </c>
    </row>
    <row r="1142" spans="1:5">
      <c r="A1142" s="94" t="s">
        <v>3158</v>
      </c>
      <c r="B1142" s="174" t="s">
        <v>3126</v>
      </c>
      <c r="C1142" s="94">
        <v>62.265</v>
      </c>
      <c r="D1142" s="92">
        <v>34</v>
      </c>
      <c r="E1142" s="93">
        <v>0.894736842105263</v>
      </c>
    </row>
    <row r="1143" spans="1:5">
      <c r="A1143" s="94" t="s">
        <v>3159</v>
      </c>
      <c r="B1143" s="174" t="s">
        <v>3126</v>
      </c>
      <c r="C1143" s="94">
        <v>57.275</v>
      </c>
      <c r="D1143" s="92">
        <v>35</v>
      </c>
      <c r="E1143" s="93">
        <v>0.921052631578947</v>
      </c>
    </row>
    <row r="1144" spans="1:5">
      <c r="A1144" s="94" t="s">
        <v>3160</v>
      </c>
      <c r="B1144" s="174" t="s">
        <v>3126</v>
      </c>
      <c r="C1144" s="94">
        <v>56.335</v>
      </c>
      <c r="D1144" s="92">
        <v>36</v>
      </c>
      <c r="E1144" s="93">
        <v>0.947368421052632</v>
      </c>
    </row>
    <row r="1145" spans="1:5">
      <c r="A1145" s="94" t="s">
        <v>3161</v>
      </c>
      <c r="B1145" s="174" t="s">
        <v>3126</v>
      </c>
      <c r="C1145" s="94">
        <v>55.415</v>
      </c>
      <c r="D1145" s="92">
        <v>37</v>
      </c>
      <c r="E1145" s="93">
        <v>0.973684210526316</v>
      </c>
    </row>
    <row r="1146" spans="1:5">
      <c r="A1146" s="94" t="s">
        <v>3162</v>
      </c>
      <c r="B1146" s="174" t="s">
        <v>3126</v>
      </c>
      <c r="C1146" s="94">
        <v>51.74</v>
      </c>
      <c r="D1146" s="92">
        <v>38</v>
      </c>
      <c r="E1146" s="93">
        <v>1</v>
      </c>
    </row>
    <row r="1147" spans="1:5">
      <c r="A1147" s="174"/>
      <c r="B1147" s="174"/>
      <c r="C1147" s="174"/>
      <c r="D1147" s="175"/>
      <c r="E1147" s="175"/>
    </row>
    <row r="1148" spans="1:5">
      <c r="A1148" s="113" t="s">
        <v>1</v>
      </c>
      <c r="B1148" s="113" t="s">
        <v>2</v>
      </c>
      <c r="C1148" s="113" t="s">
        <v>3</v>
      </c>
      <c r="D1148" s="114" t="s">
        <v>4</v>
      </c>
      <c r="E1148" s="114" t="s">
        <v>5</v>
      </c>
    </row>
    <row r="1149" spans="1:5">
      <c r="A1149" s="247" t="s">
        <v>3163</v>
      </c>
      <c r="B1149" s="174" t="s">
        <v>3164</v>
      </c>
      <c r="C1149" s="94">
        <v>71.79</v>
      </c>
      <c r="D1149" s="92">
        <v>1</v>
      </c>
      <c r="E1149" s="93">
        <v>0.0285714285714286</v>
      </c>
    </row>
    <row r="1150" spans="1:5">
      <c r="A1150" s="7" t="s">
        <v>3165</v>
      </c>
      <c r="B1150" s="174" t="s">
        <v>3164</v>
      </c>
      <c r="C1150" s="94">
        <v>69.25</v>
      </c>
      <c r="D1150" s="92">
        <v>2</v>
      </c>
      <c r="E1150" s="93">
        <v>0.0571428571428571</v>
      </c>
    </row>
    <row r="1151" spans="1:5">
      <c r="A1151" s="247" t="s">
        <v>3166</v>
      </c>
      <c r="B1151" s="174" t="s">
        <v>3164</v>
      </c>
      <c r="C1151" s="94">
        <v>68.645</v>
      </c>
      <c r="D1151" s="92">
        <v>3</v>
      </c>
      <c r="E1151" s="93">
        <v>0.0857142857142857</v>
      </c>
    </row>
    <row r="1152" spans="1:5">
      <c r="A1152" s="247" t="s">
        <v>3167</v>
      </c>
      <c r="B1152" s="174" t="s">
        <v>3164</v>
      </c>
      <c r="C1152" s="94">
        <v>68.59</v>
      </c>
      <c r="D1152" s="92">
        <v>4</v>
      </c>
      <c r="E1152" s="93">
        <v>0.114285714285714</v>
      </c>
    </row>
    <row r="1153" spans="1:5">
      <c r="A1153" s="247" t="s">
        <v>3168</v>
      </c>
      <c r="B1153" s="174" t="s">
        <v>3164</v>
      </c>
      <c r="C1153" s="94">
        <v>68.45</v>
      </c>
      <c r="D1153" s="92">
        <v>5</v>
      </c>
      <c r="E1153" s="93">
        <v>0.142857142857143</v>
      </c>
    </row>
    <row r="1154" spans="1:5">
      <c r="A1154" s="247" t="s">
        <v>3169</v>
      </c>
      <c r="B1154" s="174" t="s">
        <v>3164</v>
      </c>
      <c r="C1154" s="94">
        <v>68.415</v>
      </c>
      <c r="D1154" s="92">
        <v>6</v>
      </c>
      <c r="E1154" s="93">
        <v>0.171428571428571</v>
      </c>
    </row>
    <row r="1155" spans="1:5">
      <c r="A1155" s="247" t="s">
        <v>3170</v>
      </c>
      <c r="B1155" s="174" t="s">
        <v>3164</v>
      </c>
      <c r="C1155" s="94">
        <v>68.17</v>
      </c>
      <c r="D1155" s="92">
        <v>7</v>
      </c>
      <c r="E1155" s="93">
        <v>0.2</v>
      </c>
    </row>
    <row r="1156" spans="1:5">
      <c r="A1156" s="247" t="s">
        <v>3171</v>
      </c>
      <c r="B1156" s="174" t="s">
        <v>3164</v>
      </c>
      <c r="C1156" s="94">
        <v>67.91</v>
      </c>
      <c r="D1156" s="92">
        <v>8</v>
      </c>
      <c r="E1156" s="93">
        <v>0.228571428571429</v>
      </c>
    </row>
    <row r="1157" spans="1:5">
      <c r="A1157" s="247" t="s">
        <v>3172</v>
      </c>
      <c r="B1157" s="174" t="s">
        <v>3164</v>
      </c>
      <c r="C1157" s="94">
        <v>67.775</v>
      </c>
      <c r="D1157" s="92">
        <v>9</v>
      </c>
      <c r="E1157" s="93">
        <v>0.257142857142857</v>
      </c>
    </row>
    <row r="1158" spans="1:5">
      <c r="A1158" s="247" t="s">
        <v>3173</v>
      </c>
      <c r="B1158" s="174" t="s">
        <v>3164</v>
      </c>
      <c r="C1158" s="94">
        <v>67.77</v>
      </c>
      <c r="D1158" s="92">
        <v>10</v>
      </c>
      <c r="E1158" s="93">
        <v>0.285714285714286</v>
      </c>
    </row>
    <row r="1159" spans="1:5">
      <c r="A1159" s="247" t="s">
        <v>3174</v>
      </c>
      <c r="B1159" s="174" t="s">
        <v>3164</v>
      </c>
      <c r="C1159" s="94">
        <v>67.515</v>
      </c>
      <c r="D1159" s="92">
        <v>11</v>
      </c>
      <c r="E1159" s="93">
        <v>0.314285714285714</v>
      </c>
    </row>
    <row r="1160" spans="1:5">
      <c r="A1160" s="247" t="s">
        <v>3175</v>
      </c>
      <c r="B1160" s="174" t="s">
        <v>3164</v>
      </c>
      <c r="C1160" s="94">
        <v>67.515</v>
      </c>
      <c r="D1160" s="92">
        <v>12</v>
      </c>
      <c r="E1160" s="93">
        <v>0.342857142857143</v>
      </c>
    </row>
    <row r="1161" spans="1:5">
      <c r="A1161" s="247" t="s">
        <v>3176</v>
      </c>
      <c r="B1161" s="174" t="s">
        <v>3164</v>
      </c>
      <c r="C1161" s="94">
        <v>67.49</v>
      </c>
      <c r="D1161" s="92">
        <v>13</v>
      </c>
      <c r="E1161" s="93">
        <v>0.371428571428571</v>
      </c>
    </row>
    <row r="1162" spans="1:5">
      <c r="A1162" s="7" t="s">
        <v>3177</v>
      </c>
      <c r="B1162" s="174" t="s">
        <v>3164</v>
      </c>
      <c r="C1162" s="94">
        <v>67.45</v>
      </c>
      <c r="D1162" s="92">
        <v>14</v>
      </c>
      <c r="E1162" s="93">
        <v>0.4</v>
      </c>
    </row>
    <row r="1163" spans="1:5">
      <c r="A1163" s="247" t="s">
        <v>3178</v>
      </c>
      <c r="B1163" s="174" t="s">
        <v>3164</v>
      </c>
      <c r="C1163" s="94">
        <v>67.45</v>
      </c>
      <c r="D1163" s="92">
        <v>15</v>
      </c>
      <c r="E1163" s="93">
        <v>0.428571428571429</v>
      </c>
    </row>
    <row r="1164" spans="1:5">
      <c r="A1164" s="7" t="s">
        <v>3179</v>
      </c>
      <c r="B1164" s="174" t="s">
        <v>3164</v>
      </c>
      <c r="C1164" s="94">
        <v>67.4</v>
      </c>
      <c r="D1164" s="92">
        <v>16</v>
      </c>
      <c r="E1164" s="93">
        <v>0.457142857142857</v>
      </c>
    </row>
    <row r="1165" spans="1:5">
      <c r="A1165" s="247" t="s">
        <v>3180</v>
      </c>
      <c r="B1165" s="174" t="s">
        <v>3164</v>
      </c>
      <c r="C1165" s="94">
        <v>67.04</v>
      </c>
      <c r="D1165" s="92">
        <v>17</v>
      </c>
      <c r="E1165" s="93">
        <v>0.485714285714286</v>
      </c>
    </row>
    <row r="1166" spans="1:5">
      <c r="A1166" s="247" t="s">
        <v>3181</v>
      </c>
      <c r="B1166" s="174" t="s">
        <v>3164</v>
      </c>
      <c r="C1166" s="94">
        <v>66.9</v>
      </c>
      <c r="D1166" s="92">
        <v>18</v>
      </c>
      <c r="E1166" s="93">
        <v>0.514285714285714</v>
      </c>
    </row>
    <row r="1167" spans="1:5">
      <c r="A1167" s="247" t="s">
        <v>3182</v>
      </c>
      <c r="B1167" s="174" t="s">
        <v>3164</v>
      </c>
      <c r="C1167" s="94">
        <v>66.64</v>
      </c>
      <c r="D1167" s="92">
        <v>19</v>
      </c>
      <c r="E1167" s="93">
        <v>0.542857142857143</v>
      </c>
    </row>
    <row r="1168" spans="1:5">
      <c r="A1168" s="247" t="s">
        <v>3183</v>
      </c>
      <c r="B1168" s="174" t="s">
        <v>3164</v>
      </c>
      <c r="C1168" s="94">
        <v>66.615</v>
      </c>
      <c r="D1168" s="92">
        <v>20</v>
      </c>
      <c r="E1168" s="93">
        <v>0.571428571428571</v>
      </c>
    </row>
    <row r="1169" spans="1:5">
      <c r="A1169" s="247" t="s">
        <v>3184</v>
      </c>
      <c r="B1169" s="174" t="s">
        <v>3164</v>
      </c>
      <c r="C1169" s="94">
        <v>66.465</v>
      </c>
      <c r="D1169" s="92">
        <v>21</v>
      </c>
      <c r="E1169" s="93">
        <v>0.6</v>
      </c>
    </row>
    <row r="1170" spans="1:5">
      <c r="A1170" s="247" t="s">
        <v>3185</v>
      </c>
      <c r="B1170" s="174" t="s">
        <v>3164</v>
      </c>
      <c r="C1170" s="94">
        <v>66.415</v>
      </c>
      <c r="D1170" s="92">
        <v>22</v>
      </c>
      <c r="E1170" s="93">
        <v>0.628571428571429</v>
      </c>
    </row>
    <row r="1171" spans="1:5">
      <c r="A1171" s="247" t="s">
        <v>3186</v>
      </c>
      <c r="B1171" s="174" t="s">
        <v>3164</v>
      </c>
      <c r="C1171" s="94">
        <v>66.4</v>
      </c>
      <c r="D1171" s="92">
        <v>23</v>
      </c>
      <c r="E1171" s="93">
        <v>0.657142857142857</v>
      </c>
    </row>
    <row r="1172" spans="1:5">
      <c r="A1172" s="7" t="s">
        <v>3187</v>
      </c>
      <c r="B1172" s="174" t="s">
        <v>3164</v>
      </c>
      <c r="C1172" s="94">
        <v>66.315</v>
      </c>
      <c r="D1172" s="92">
        <v>24</v>
      </c>
      <c r="E1172" s="93">
        <v>0.685714285714286</v>
      </c>
    </row>
    <row r="1173" spans="1:5">
      <c r="A1173" s="247" t="s">
        <v>3188</v>
      </c>
      <c r="B1173" s="174" t="s">
        <v>3164</v>
      </c>
      <c r="C1173" s="94">
        <v>66.1</v>
      </c>
      <c r="D1173" s="92">
        <v>25</v>
      </c>
      <c r="E1173" s="93">
        <v>0.714285714285714</v>
      </c>
    </row>
    <row r="1174" spans="1:5">
      <c r="A1174" s="247" t="s">
        <v>3189</v>
      </c>
      <c r="B1174" s="174" t="s">
        <v>3164</v>
      </c>
      <c r="C1174" s="94">
        <v>66.025</v>
      </c>
      <c r="D1174" s="92">
        <v>26</v>
      </c>
      <c r="E1174" s="93">
        <v>0.742857142857143</v>
      </c>
    </row>
    <row r="1175" spans="1:5">
      <c r="A1175" s="247" t="s">
        <v>3190</v>
      </c>
      <c r="B1175" s="174" t="s">
        <v>3164</v>
      </c>
      <c r="C1175" s="94">
        <v>66.015</v>
      </c>
      <c r="D1175" s="92">
        <v>27</v>
      </c>
      <c r="E1175" s="93">
        <v>0.771428571428571</v>
      </c>
    </row>
    <row r="1176" spans="1:5">
      <c r="A1176" s="247" t="s">
        <v>3191</v>
      </c>
      <c r="B1176" s="174" t="s">
        <v>3164</v>
      </c>
      <c r="C1176" s="94">
        <v>65.84</v>
      </c>
      <c r="D1176" s="92">
        <v>28</v>
      </c>
      <c r="E1176" s="93">
        <v>0.8</v>
      </c>
    </row>
    <row r="1177" spans="1:5">
      <c r="A1177" s="247" t="s">
        <v>3192</v>
      </c>
      <c r="B1177" s="174" t="s">
        <v>3164</v>
      </c>
      <c r="C1177" s="94">
        <v>65.59</v>
      </c>
      <c r="D1177" s="92">
        <v>29</v>
      </c>
      <c r="E1177" s="93">
        <v>0.828571428571429</v>
      </c>
    </row>
    <row r="1178" spans="1:5">
      <c r="A1178" s="247" t="s">
        <v>3193</v>
      </c>
      <c r="B1178" s="174" t="s">
        <v>3164</v>
      </c>
      <c r="C1178" s="94">
        <v>65.385</v>
      </c>
      <c r="D1178" s="92">
        <v>30</v>
      </c>
      <c r="E1178" s="93">
        <v>0.857142857142857</v>
      </c>
    </row>
    <row r="1179" spans="1:5">
      <c r="A1179" s="7" t="s">
        <v>3194</v>
      </c>
      <c r="B1179" s="174" t="s">
        <v>3164</v>
      </c>
      <c r="C1179" s="94">
        <v>65.375</v>
      </c>
      <c r="D1179" s="92">
        <v>31</v>
      </c>
      <c r="E1179" s="93">
        <v>0.885714285714286</v>
      </c>
    </row>
    <row r="1180" spans="1:5">
      <c r="A1180" s="247" t="s">
        <v>3195</v>
      </c>
      <c r="B1180" s="174" t="s">
        <v>3164</v>
      </c>
      <c r="C1180" s="94">
        <v>64.815</v>
      </c>
      <c r="D1180" s="92">
        <v>32</v>
      </c>
      <c r="E1180" s="93">
        <v>0.914285714285714</v>
      </c>
    </row>
    <row r="1181" spans="1:5">
      <c r="A1181" s="7" t="s">
        <v>3196</v>
      </c>
      <c r="B1181" s="174" t="s">
        <v>3164</v>
      </c>
      <c r="C1181" s="94">
        <v>64.645</v>
      </c>
      <c r="D1181" s="92">
        <v>33</v>
      </c>
      <c r="E1181" s="93">
        <v>0.942857142857143</v>
      </c>
    </row>
    <row r="1182" spans="1:5">
      <c r="A1182" s="247" t="s">
        <v>3197</v>
      </c>
      <c r="B1182" s="174" t="s">
        <v>3164</v>
      </c>
      <c r="C1182" s="94">
        <v>62.535</v>
      </c>
      <c r="D1182" s="92">
        <v>34</v>
      </c>
      <c r="E1182" s="93">
        <v>0.971428571428571</v>
      </c>
    </row>
    <row r="1183" spans="1:5">
      <c r="A1183" s="247" t="s">
        <v>3198</v>
      </c>
      <c r="B1183" s="174" t="s">
        <v>3164</v>
      </c>
      <c r="C1183" s="94">
        <v>52.98</v>
      </c>
      <c r="D1183" s="92">
        <v>35</v>
      </c>
      <c r="E1183" s="93">
        <v>1</v>
      </c>
    </row>
    <row r="1184" spans="1:5">
      <c r="A1184" s="174"/>
      <c r="B1184" s="174"/>
      <c r="C1184" s="174"/>
      <c r="D1184" s="175"/>
      <c r="E1184" s="175"/>
    </row>
    <row r="1185" spans="1:5">
      <c r="A1185" s="113" t="s">
        <v>1</v>
      </c>
      <c r="B1185" s="113" t="s">
        <v>2</v>
      </c>
      <c r="C1185" s="113" t="s">
        <v>3</v>
      </c>
      <c r="D1185" s="114" t="s">
        <v>4</v>
      </c>
      <c r="E1185" s="114" t="s">
        <v>5</v>
      </c>
    </row>
    <row r="1186" spans="1:5">
      <c r="A1186" s="196" t="s">
        <v>3199</v>
      </c>
      <c r="B1186" s="174" t="s">
        <v>3200</v>
      </c>
      <c r="C1186" s="94">
        <v>72.6</v>
      </c>
      <c r="D1186" s="92">
        <v>1</v>
      </c>
      <c r="E1186" s="93">
        <v>0.027027027027027</v>
      </c>
    </row>
    <row r="1187" spans="1:5">
      <c r="A1187" s="196" t="s">
        <v>3201</v>
      </c>
      <c r="B1187" s="174" t="s">
        <v>3200</v>
      </c>
      <c r="C1187" s="94">
        <v>70.52</v>
      </c>
      <c r="D1187" s="92">
        <v>2</v>
      </c>
      <c r="E1187" s="93">
        <v>0.0540540540540541</v>
      </c>
    </row>
    <row r="1188" spans="1:5">
      <c r="A1188" s="196" t="s">
        <v>3202</v>
      </c>
      <c r="B1188" s="174" t="s">
        <v>3200</v>
      </c>
      <c r="C1188" s="94">
        <v>70.49</v>
      </c>
      <c r="D1188" s="92">
        <v>3</v>
      </c>
      <c r="E1188" s="93">
        <v>0.0810810810810811</v>
      </c>
    </row>
    <row r="1189" spans="1:5">
      <c r="A1189" s="196" t="s">
        <v>3203</v>
      </c>
      <c r="B1189" s="174" t="s">
        <v>3200</v>
      </c>
      <c r="C1189" s="94">
        <v>70.03</v>
      </c>
      <c r="D1189" s="92">
        <v>4</v>
      </c>
      <c r="E1189" s="93">
        <v>0.108108108108108</v>
      </c>
    </row>
    <row r="1190" spans="1:5">
      <c r="A1190" s="196" t="s">
        <v>3204</v>
      </c>
      <c r="B1190" s="174" t="s">
        <v>3200</v>
      </c>
      <c r="C1190" s="94">
        <v>69.925</v>
      </c>
      <c r="D1190" s="92">
        <v>5</v>
      </c>
      <c r="E1190" s="93">
        <v>0.135135135135135</v>
      </c>
    </row>
    <row r="1191" spans="1:5">
      <c r="A1191" s="196" t="s">
        <v>3205</v>
      </c>
      <c r="B1191" s="174" t="s">
        <v>3200</v>
      </c>
      <c r="C1191" s="94">
        <v>69.775</v>
      </c>
      <c r="D1191" s="92">
        <v>6</v>
      </c>
      <c r="E1191" s="93">
        <v>0.162162162162162</v>
      </c>
    </row>
    <row r="1192" spans="1:5">
      <c r="A1192" s="196" t="s">
        <v>3206</v>
      </c>
      <c r="B1192" s="174" t="s">
        <v>3200</v>
      </c>
      <c r="C1192" s="94">
        <v>69.585</v>
      </c>
      <c r="D1192" s="92">
        <v>7</v>
      </c>
      <c r="E1192" s="93">
        <v>0.189189189189189</v>
      </c>
    </row>
    <row r="1193" spans="1:5">
      <c r="A1193" s="196" t="s">
        <v>3207</v>
      </c>
      <c r="B1193" s="174" t="s">
        <v>3200</v>
      </c>
      <c r="C1193" s="94">
        <v>69.45</v>
      </c>
      <c r="D1193" s="92">
        <v>8</v>
      </c>
      <c r="E1193" s="93">
        <v>0.216216216216216</v>
      </c>
    </row>
    <row r="1194" spans="1:5">
      <c r="A1194" s="196" t="s">
        <v>3208</v>
      </c>
      <c r="B1194" s="174" t="s">
        <v>3200</v>
      </c>
      <c r="C1194" s="94">
        <v>69.43</v>
      </c>
      <c r="D1194" s="92">
        <v>9</v>
      </c>
      <c r="E1194" s="93">
        <v>0.243243243243243</v>
      </c>
    </row>
    <row r="1195" spans="1:5">
      <c r="A1195" s="196" t="s">
        <v>3209</v>
      </c>
      <c r="B1195" s="174" t="s">
        <v>3200</v>
      </c>
      <c r="C1195" s="94">
        <v>69.265</v>
      </c>
      <c r="D1195" s="92">
        <v>10</v>
      </c>
      <c r="E1195" s="93">
        <v>0.27027027027027</v>
      </c>
    </row>
    <row r="1196" spans="1:5">
      <c r="A1196" s="196" t="s">
        <v>3210</v>
      </c>
      <c r="B1196" s="174" t="s">
        <v>3200</v>
      </c>
      <c r="C1196" s="94">
        <v>68.815</v>
      </c>
      <c r="D1196" s="92">
        <v>11</v>
      </c>
      <c r="E1196" s="93">
        <v>0.297297297297297</v>
      </c>
    </row>
    <row r="1197" spans="1:5">
      <c r="A1197" s="196" t="s">
        <v>3211</v>
      </c>
      <c r="B1197" s="174" t="s">
        <v>3200</v>
      </c>
      <c r="C1197" s="94">
        <v>68.34</v>
      </c>
      <c r="D1197" s="92">
        <v>12</v>
      </c>
      <c r="E1197" s="93">
        <v>0.324324324324324</v>
      </c>
    </row>
    <row r="1198" spans="1:5">
      <c r="A1198" s="196" t="s">
        <v>3212</v>
      </c>
      <c r="B1198" s="174" t="s">
        <v>3200</v>
      </c>
      <c r="C1198" s="94">
        <v>67.875</v>
      </c>
      <c r="D1198" s="92">
        <v>13</v>
      </c>
      <c r="E1198" s="93">
        <v>0.351351351351351</v>
      </c>
    </row>
    <row r="1199" spans="1:5">
      <c r="A1199" s="196" t="s">
        <v>3213</v>
      </c>
      <c r="B1199" s="174" t="s">
        <v>3200</v>
      </c>
      <c r="C1199" s="94">
        <v>67.725</v>
      </c>
      <c r="D1199" s="92">
        <v>14</v>
      </c>
      <c r="E1199" s="93">
        <v>0.378378378378378</v>
      </c>
    </row>
    <row r="1200" spans="1:5">
      <c r="A1200" s="196" t="s">
        <v>3214</v>
      </c>
      <c r="B1200" s="174" t="s">
        <v>3200</v>
      </c>
      <c r="C1200" s="94">
        <v>67.355</v>
      </c>
      <c r="D1200" s="92">
        <v>15</v>
      </c>
      <c r="E1200" s="93">
        <v>0.405405405405405</v>
      </c>
    </row>
    <row r="1201" spans="1:5">
      <c r="A1201" s="196" t="s">
        <v>3215</v>
      </c>
      <c r="B1201" s="174" t="s">
        <v>3200</v>
      </c>
      <c r="C1201" s="94">
        <v>67.105</v>
      </c>
      <c r="D1201" s="92">
        <v>16</v>
      </c>
      <c r="E1201" s="93">
        <v>0.432432432432432</v>
      </c>
    </row>
    <row r="1202" spans="1:5">
      <c r="A1202" s="196" t="s">
        <v>3216</v>
      </c>
      <c r="B1202" s="174" t="s">
        <v>3200</v>
      </c>
      <c r="C1202" s="94">
        <v>67.015</v>
      </c>
      <c r="D1202" s="92">
        <v>17</v>
      </c>
      <c r="E1202" s="93">
        <v>0.459459459459459</v>
      </c>
    </row>
    <row r="1203" spans="1:5">
      <c r="A1203" s="196" t="s">
        <v>3217</v>
      </c>
      <c r="B1203" s="174" t="s">
        <v>3200</v>
      </c>
      <c r="C1203" s="94">
        <v>66.985</v>
      </c>
      <c r="D1203" s="92">
        <v>18</v>
      </c>
      <c r="E1203" s="93">
        <v>0.486486486486487</v>
      </c>
    </row>
    <row r="1204" spans="1:5">
      <c r="A1204" s="196" t="s">
        <v>3218</v>
      </c>
      <c r="B1204" s="174" t="s">
        <v>3200</v>
      </c>
      <c r="C1204" s="94">
        <v>66.705</v>
      </c>
      <c r="D1204" s="92">
        <v>19</v>
      </c>
      <c r="E1204" s="93">
        <v>0.513513513513513</v>
      </c>
    </row>
    <row r="1205" spans="1:5">
      <c r="A1205" s="196" t="s">
        <v>3219</v>
      </c>
      <c r="B1205" s="174" t="s">
        <v>3200</v>
      </c>
      <c r="C1205" s="94">
        <v>66.675</v>
      </c>
      <c r="D1205" s="92">
        <v>20</v>
      </c>
      <c r="E1205" s="93">
        <v>0.540540540540541</v>
      </c>
    </row>
    <row r="1206" spans="1:5">
      <c r="A1206" s="196" t="s">
        <v>3220</v>
      </c>
      <c r="B1206" s="174" t="s">
        <v>3200</v>
      </c>
      <c r="C1206" s="94">
        <v>66.545</v>
      </c>
      <c r="D1206" s="92">
        <v>21</v>
      </c>
      <c r="E1206" s="93">
        <v>0.567567567567568</v>
      </c>
    </row>
    <row r="1207" spans="1:5">
      <c r="A1207" s="196" t="s">
        <v>3221</v>
      </c>
      <c r="B1207" s="174" t="s">
        <v>3200</v>
      </c>
      <c r="C1207" s="94">
        <v>66.5</v>
      </c>
      <c r="D1207" s="92">
        <v>22</v>
      </c>
      <c r="E1207" s="93">
        <v>0.594594594594595</v>
      </c>
    </row>
    <row r="1208" spans="1:5">
      <c r="A1208" s="196" t="s">
        <v>3222</v>
      </c>
      <c r="B1208" s="174" t="s">
        <v>3200</v>
      </c>
      <c r="C1208" s="94">
        <v>66.04</v>
      </c>
      <c r="D1208" s="92">
        <v>23</v>
      </c>
      <c r="E1208" s="93">
        <v>0.621621621621622</v>
      </c>
    </row>
    <row r="1209" spans="1:5">
      <c r="A1209" s="196" t="s">
        <v>3223</v>
      </c>
      <c r="B1209" s="174" t="s">
        <v>3200</v>
      </c>
      <c r="C1209" s="94">
        <v>65.33</v>
      </c>
      <c r="D1209" s="92">
        <v>24</v>
      </c>
      <c r="E1209" s="93">
        <v>0.648648648648649</v>
      </c>
    </row>
    <row r="1210" spans="1:5">
      <c r="A1210" s="196" t="s">
        <v>3224</v>
      </c>
      <c r="B1210" s="174" t="s">
        <v>3200</v>
      </c>
      <c r="C1210" s="94">
        <v>65.385</v>
      </c>
      <c r="D1210" s="92">
        <v>25</v>
      </c>
      <c r="E1210" s="93">
        <v>0.675675675675676</v>
      </c>
    </row>
    <row r="1211" spans="1:5">
      <c r="A1211" s="196" t="s">
        <v>3225</v>
      </c>
      <c r="B1211" s="174" t="s">
        <v>3200</v>
      </c>
      <c r="C1211" s="94">
        <v>65.055</v>
      </c>
      <c r="D1211" s="92">
        <v>26</v>
      </c>
      <c r="E1211" s="93">
        <v>0.702702702702703</v>
      </c>
    </row>
    <row r="1212" spans="1:5">
      <c r="A1212" s="196" t="s">
        <v>3226</v>
      </c>
      <c r="B1212" s="174" t="s">
        <v>3200</v>
      </c>
      <c r="C1212" s="94">
        <v>65.05</v>
      </c>
      <c r="D1212" s="92">
        <v>27</v>
      </c>
      <c r="E1212" s="93">
        <v>0.72972972972973</v>
      </c>
    </row>
    <row r="1213" spans="1:5">
      <c r="A1213" s="196" t="s">
        <v>3227</v>
      </c>
      <c r="B1213" s="174" t="s">
        <v>3200</v>
      </c>
      <c r="C1213" s="94">
        <v>64.855</v>
      </c>
      <c r="D1213" s="92">
        <v>28</v>
      </c>
      <c r="E1213" s="93">
        <v>0.756756756756757</v>
      </c>
    </row>
    <row r="1214" spans="1:5">
      <c r="A1214" s="196" t="s">
        <v>3228</v>
      </c>
      <c r="B1214" s="174" t="s">
        <v>3200</v>
      </c>
      <c r="C1214" s="94">
        <v>64.405</v>
      </c>
      <c r="D1214" s="92">
        <v>29</v>
      </c>
      <c r="E1214" s="93">
        <v>0.783783783783784</v>
      </c>
    </row>
    <row r="1215" spans="1:5">
      <c r="A1215" s="196" t="s">
        <v>3229</v>
      </c>
      <c r="B1215" s="174" t="s">
        <v>3200</v>
      </c>
      <c r="C1215" s="94">
        <v>64.34</v>
      </c>
      <c r="D1215" s="92">
        <v>30</v>
      </c>
      <c r="E1215" s="93">
        <v>0.810810810810811</v>
      </c>
    </row>
    <row r="1216" spans="1:5">
      <c r="A1216" s="196" t="s">
        <v>3230</v>
      </c>
      <c r="B1216" s="174" t="s">
        <v>3200</v>
      </c>
      <c r="C1216" s="94">
        <v>63.5</v>
      </c>
      <c r="D1216" s="92">
        <v>31</v>
      </c>
      <c r="E1216" s="93">
        <v>0.837837837837838</v>
      </c>
    </row>
    <row r="1217" spans="1:5">
      <c r="A1217" s="196" t="s">
        <v>3231</v>
      </c>
      <c r="B1217" s="174" t="s">
        <v>3200</v>
      </c>
      <c r="C1217" s="94">
        <v>62.95</v>
      </c>
      <c r="D1217" s="92">
        <v>32</v>
      </c>
      <c r="E1217" s="93">
        <v>0.864864864864865</v>
      </c>
    </row>
    <row r="1218" spans="1:5">
      <c r="A1218" s="196" t="s">
        <v>3232</v>
      </c>
      <c r="B1218" s="174" t="s">
        <v>3200</v>
      </c>
      <c r="C1218" s="94">
        <v>62.835</v>
      </c>
      <c r="D1218" s="92">
        <v>33</v>
      </c>
      <c r="E1218" s="93">
        <v>0.891891891891892</v>
      </c>
    </row>
    <row r="1219" spans="1:5">
      <c r="A1219" s="196" t="s">
        <v>3233</v>
      </c>
      <c r="B1219" s="174" t="s">
        <v>3200</v>
      </c>
      <c r="C1219" s="94">
        <v>62.785</v>
      </c>
      <c r="D1219" s="92">
        <v>34</v>
      </c>
      <c r="E1219" s="93">
        <v>0.918918918918919</v>
      </c>
    </row>
    <row r="1220" spans="1:5">
      <c r="A1220" s="196" t="s">
        <v>3234</v>
      </c>
      <c r="B1220" s="174" t="s">
        <v>3200</v>
      </c>
      <c r="C1220" s="94">
        <v>61.865</v>
      </c>
      <c r="D1220" s="92">
        <v>35</v>
      </c>
      <c r="E1220" s="93">
        <v>0.945945945945946</v>
      </c>
    </row>
    <row r="1221" spans="1:5">
      <c r="A1221" s="196" t="s">
        <v>3235</v>
      </c>
      <c r="B1221" s="174" t="s">
        <v>3200</v>
      </c>
      <c r="C1221" s="94">
        <v>61.32</v>
      </c>
      <c r="D1221" s="92">
        <v>36</v>
      </c>
      <c r="E1221" s="93">
        <v>0.972972972972973</v>
      </c>
    </row>
    <row r="1222" spans="1:5">
      <c r="A1222" s="197" t="s">
        <v>3236</v>
      </c>
      <c r="B1222" s="174" t="s">
        <v>3200</v>
      </c>
      <c r="C1222" s="94">
        <v>60.94</v>
      </c>
      <c r="D1222" s="92">
        <v>37</v>
      </c>
      <c r="E1222" s="93">
        <v>1</v>
      </c>
    </row>
    <row r="1223" spans="1:5">
      <c r="A1223" s="174"/>
      <c r="B1223" s="174"/>
      <c r="C1223" s="174"/>
      <c r="D1223" s="175"/>
      <c r="E1223" s="175"/>
    </row>
    <row r="1224" spans="1:5">
      <c r="A1224" s="113" t="s">
        <v>1</v>
      </c>
      <c r="B1224" s="113" t="s">
        <v>2</v>
      </c>
      <c r="C1224" s="113" t="s">
        <v>3</v>
      </c>
      <c r="D1224" s="114" t="s">
        <v>4</v>
      </c>
      <c r="E1224" s="114" t="s">
        <v>5</v>
      </c>
    </row>
    <row r="1225" spans="1:5">
      <c r="A1225" s="198" t="s">
        <v>3237</v>
      </c>
      <c r="B1225" s="174" t="s">
        <v>3238</v>
      </c>
      <c r="C1225" s="94">
        <v>83.0057142857143</v>
      </c>
      <c r="D1225" s="92">
        <v>1</v>
      </c>
      <c r="E1225" s="93">
        <v>0.0256410256410256</v>
      </c>
    </row>
    <row r="1226" spans="1:5">
      <c r="A1226" s="198" t="s">
        <v>3239</v>
      </c>
      <c r="B1226" s="174" t="s">
        <v>3238</v>
      </c>
      <c r="C1226" s="94">
        <v>73.6952380952381</v>
      </c>
      <c r="D1226" s="92">
        <v>2</v>
      </c>
      <c r="E1226" s="93">
        <v>0.0512820512820513</v>
      </c>
    </row>
    <row r="1227" spans="1:5">
      <c r="A1227" s="198" t="s">
        <v>3240</v>
      </c>
      <c r="B1227" s="174" t="s">
        <v>3238</v>
      </c>
      <c r="C1227" s="94">
        <v>71.3761904761905</v>
      </c>
      <c r="D1227" s="92">
        <v>3</v>
      </c>
      <c r="E1227" s="93">
        <v>0.0769230769230769</v>
      </c>
    </row>
    <row r="1228" spans="1:5">
      <c r="A1228" s="198" t="s">
        <v>3241</v>
      </c>
      <c r="B1228" s="174" t="s">
        <v>3238</v>
      </c>
      <c r="C1228" s="94">
        <v>70.6961904761905</v>
      </c>
      <c r="D1228" s="92">
        <v>4</v>
      </c>
      <c r="E1228" s="93">
        <v>0.102564102564103</v>
      </c>
    </row>
    <row r="1229" spans="1:5">
      <c r="A1229" s="198" t="s">
        <v>3242</v>
      </c>
      <c r="B1229" s="174" t="s">
        <v>3238</v>
      </c>
      <c r="C1229" s="94">
        <v>70.2885714285714</v>
      </c>
      <c r="D1229" s="92">
        <v>5</v>
      </c>
      <c r="E1229" s="93">
        <v>0.128205128205128</v>
      </c>
    </row>
    <row r="1230" spans="1:5">
      <c r="A1230" s="198" t="s">
        <v>3243</v>
      </c>
      <c r="B1230" s="174" t="s">
        <v>3238</v>
      </c>
      <c r="C1230" s="94">
        <v>69.8714285714286</v>
      </c>
      <c r="D1230" s="92">
        <v>6</v>
      </c>
      <c r="E1230" s="93">
        <v>0.153846153846154</v>
      </c>
    </row>
    <row r="1231" spans="1:5">
      <c r="A1231" s="198" t="s">
        <v>3244</v>
      </c>
      <c r="B1231" s="174" t="s">
        <v>3238</v>
      </c>
      <c r="C1231" s="94">
        <v>69.6495238095238</v>
      </c>
      <c r="D1231" s="92">
        <v>7</v>
      </c>
      <c r="E1231" s="93">
        <v>0.179487179487179</v>
      </c>
    </row>
    <row r="1232" spans="1:5">
      <c r="A1232" s="198" t="s">
        <v>3245</v>
      </c>
      <c r="B1232" s="174" t="s">
        <v>3238</v>
      </c>
      <c r="C1232" s="94">
        <v>69.3142857142857</v>
      </c>
      <c r="D1232" s="92">
        <v>8</v>
      </c>
      <c r="E1232" s="93">
        <v>0.205128205128205</v>
      </c>
    </row>
    <row r="1233" spans="1:5">
      <c r="A1233" s="198" t="s">
        <v>3246</v>
      </c>
      <c r="B1233" s="174" t="s">
        <v>3238</v>
      </c>
      <c r="C1233" s="94">
        <v>68.9438095238095</v>
      </c>
      <c r="D1233" s="92">
        <v>9</v>
      </c>
      <c r="E1233" s="93">
        <v>0.230769230769231</v>
      </c>
    </row>
    <row r="1234" spans="1:5">
      <c r="A1234" s="198" t="s">
        <v>3247</v>
      </c>
      <c r="B1234" s="174" t="s">
        <v>3238</v>
      </c>
      <c r="C1234" s="94">
        <v>68.8057142857143</v>
      </c>
      <c r="D1234" s="92">
        <v>10</v>
      </c>
      <c r="E1234" s="93">
        <v>0.256410256410256</v>
      </c>
    </row>
    <row r="1235" spans="1:5">
      <c r="A1235" s="198" t="s">
        <v>3248</v>
      </c>
      <c r="B1235" s="174" t="s">
        <v>3238</v>
      </c>
      <c r="C1235" s="94">
        <v>68.6714285714286</v>
      </c>
      <c r="D1235" s="92">
        <v>11</v>
      </c>
      <c r="E1235" s="93">
        <v>0.282051282051282</v>
      </c>
    </row>
    <row r="1236" spans="1:5">
      <c r="A1236" s="198" t="s">
        <v>3249</v>
      </c>
      <c r="B1236" s="174" t="s">
        <v>3238</v>
      </c>
      <c r="C1236" s="94">
        <v>68.267619047619</v>
      </c>
      <c r="D1236" s="92">
        <v>12</v>
      </c>
      <c r="E1236" s="93">
        <v>0.307692307692308</v>
      </c>
    </row>
    <row r="1237" spans="1:5">
      <c r="A1237" s="198" t="s">
        <v>3250</v>
      </c>
      <c r="B1237" s="174" t="s">
        <v>3238</v>
      </c>
      <c r="C1237" s="94">
        <v>68.2609523809524</v>
      </c>
      <c r="D1237" s="92">
        <v>13</v>
      </c>
      <c r="E1237" s="93">
        <v>0.333333333333333</v>
      </c>
    </row>
    <row r="1238" spans="1:5">
      <c r="A1238" s="198" t="s">
        <v>3251</v>
      </c>
      <c r="B1238" s="174" t="s">
        <v>3238</v>
      </c>
      <c r="C1238" s="94">
        <v>68.1152380952381</v>
      </c>
      <c r="D1238" s="92">
        <v>14</v>
      </c>
      <c r="E1238" s="93">
        <v>0.358974358974359</v>
      </c>
    </row>
    <row r="1239" spans="1:5">
      <c r="A1239" s="198" t="s">
        <v>3252</v>
      </c>
      <c r="B1239" s="174" t="s">
        <v>3238</v>
      </c>
      <c r="C1239" s="94">
        <v>68.0142857142857</v>
      </c>
      <c r="D1239" s="92">
        <v>15</v>
      </c>
      <c r="E1239" s="93">
        <v>0.384615384615385</v>
      </c>
    </row>
    <row r="1240" spans="1:5">
      <c r="A1240" s="198" t="s">
        <v>3253</v>
      </c>
      <c r="B1240" s="174" t="s">
        <v>3238</v>
      </c>
      <c r="C1240" s="94">
        <v>67.9990476190476</v>
      </c>
      <c r="D1240" s="92">
        <v>16</v>
      </c>
      <c r="E1240" s="93">
        <v>0.41025641025641</v>
      </c>
    </row>
    <row r="1241" spans="1:5">
      <c r="A1241" s="198" t="s">
        <v>3254</v>
      </c>
      <c r="B1241" s="174" t="s">
        <v>3238</v>
      </c>
      <c r="C1241" s="94">
        <v>67.4552380952381</v>
      </c>
      <c r="D1241" s="92">
        <v>17</v>
      </c>
      <c r="E1241" s="93">
        <v>0.435897435897436</v>
      </c>
    </row>
    <row r="1242" spans="1:5">
      <c r="A1242" s="198" t="s">
        <v>3255</v>
      </c>
      <c r="B1242" s="174" t="s">
        <v>3238</v>
      </c>
      <c r="C1242" s="94">
        <v>67.3142857142857</v>
      </c>
      <c r="D1242" s="92">
        <v>18</v>
      </c>
      <c r="E1242" s="93">
        <v>0.461538461538462</v>
      </c>
    </row>
    <row r="1243" spans="1:5">
      <c r="A1243" s="198" t="s">
        <v>3256</v>
      </c>
      <c r="B1243" s="174" t="s">
        <v>3238</v>
      </c>
      <c r="C1243" s="94">
        <v>66.8571428571429</v>
      </c>
      <c r="D1243" s="92">
        <v>19</v>
      </c>
      <c r="E1243" s="93">
        <v>0.487179487179487</v>
      </c>
    </row>
    <row r="1244" spans="1:5">
      <c r="A1244" s="198" t="s">
        <v>3257</v>
      </c>
      <c r="B1244" s="174" t="s">
        <v>3238</v>
      </c>
      <c r="C1244" s="94">
        <v>66.6885714285714</v>
      </c>
      <c r="D1244" s="92">
        <v>20</v>
      </c>
      <c r="E1244" s="93">
        <v>0.512820512820513</v>
      </c>
    </row>
    <row r="1245" spans="1:5">
      <c r="A1245" s="198" t="s">
        <v>3258</v>
      </c>
      <c r="B1245" s="174" t="s">
        <v>3238</v>
      </c>
      <c r="C1245" s="94">
        <v>66.58</v>
      </c>
      <c r="D1245" s="92">
        <v>21</v>
      </c>
      <c r="E1245" s="93">
        <v>0.538461538461538</v>
      </c>
    </row>
    <row r="1246" spans="1:5">
      <c r="A1246" s="198" t="s">
        <v>3259</v>
      </c>
      <c r="B1246" s="174" t="s">
        <v>3238</v>
      </c>
      <c r="C1246" s="94">
        <v>66.5238095238095</v>
      </c>
      <c r="D1246" s="92">
        <v>22</v>
      </c>
      <c r="E1246" s="93">
        <v>0.564102564102564</v>
      </c>
    </row>
    <row r="1247" spans="1:5">
      <c r="A1247" s="198" t="s">
        <v>3260</v>
      </c>
      <c r="B1247" s="174" t="s">
        <v>3238</v>
      </c>
      <c r="C1247" s="94">
        <v>66.2504761904762</v>
      </c>
      <c r="D1247" s="92">
        <v>23</v>
      </c>
      <c r="E1247" s="93">
        <v>0.58974358974359</v>
      </c>
    </row>
    <row r="1248" spans="1:5">
      <c r="A1248" s="198" t="s">
        <v>3261</v>
      </c>
      <c r="B1248" s="174" t="s">
        <v>3238</v>
      </c>
      <c r="C1248" s="94">
        <v>66.1857142857143</v>
      </c>
      <c r="D1248" s="92">
        <v>24</v>
      </c>
      <c r="E1248" s="93">
        <v>0.615384615384615</v>
      </c>
    </row>
    <row r="1249" spans="1:5">
      <c r="A1249" s="198" t="s">
        <v>3262</v>
      </c>
      <c r="B1249" s="174" t="s">
        <v>3238</v>
      </c>
      <c r="C1249" s="94">
        <v>66.0142857142857</v>
      </c>
      <c r="D1249" s="92">
        <v>25</v>
      </c>
      <c r="E1249" s="93">
        <v>0.641025641025641</v>
      </c>
    </row>
    <row r="1250" spans="1:5">
      <c r="A1250" s="198" t="s">
        <v>3263</v>
      </c>
      <c r="B1250" s="174" t="s">
        <v>3238</v>
      </c>
      <c r="C1250" s="94">
        <v>65.947619047619</v>
      </c>
      <c r="D1250" s="92">
        <v>26</v>
      </c>
      <c r="E1250" s="93">
        <v>0.666666666666667</v>
      </c>
    </row>
    <row r="1251" spans="1:5">
      <c r="A1251" s="198" t="s">
        <v>3264</v>
      </c>
      <c r="B1251" s="174" t="s">
        <v>3238</v>
      </c>
      <c r="C1251" s="94">
        <v>65.5666666666667</v>
      </c>
      <c r="D1251" s="92">
        <v>27</v>
      </c>
      <c r="E1251" s="93">
        <v>0.692307692307692</v>
      </c>
    </row>
    <row r="1252" spans="1:5">
      <c r="A1252" s="198" t="s">
        <v>3265</v>
      </c>
      <c r="B1252" s="174" t="s">
        <v>3238</v>
      </c>
      <c r="C1252" s="94">
        <v>65.0952380952381</v>
      </c>
      <c r="D1252" s="92">
        <v>28</v>
      </c>
      <c r="E1252" s="93">
        <v>0.717948717948718</v>
      </c>
    </row>
    <row r="1253" spans="1:5">
      <c r="A1253" s="198" t="s">
        <v>3266</v>
      </c>
      <c r="B1253" s="174" t="s">
        <v>3238</v>
      </c>
      <c r="C1253" s="94">
        <v>64.9876190476191</v>
      </c>
      <c r="D1253" s="92">
        <v>29</v>
      </c>
      <c r="E1253" s="93">
        <v>0.743589743589744</v>
      </c>
    </row>
    <row r="1254" spans="1:5">
      <c r="A1254" s="198" t="s">
        <v>3267</v>
      </c>
      <c r="B1254" s="174" t="s">
        <v>3238</v>
      </c>
      <c r="C1254" s="94">
        <v>64.7428571428571</v>
      </c>
      <c r="D1254" s="92">
        <v>30</v>
      </c>
      <c r="E1254" s="93">
        <v>0.769230769230769</v>
      </c>
    </row>
    <row r="1255" spans="1:5">
      <c r="A1255" s="198" t="s">
        <v>3268</v>
      </c>
      <c r="B1255" s="174" t="s">
        <v>3238</v>
      </c>
      <c r="C1255" s="94">
        <v>64.6428571428571</v>
      </c>
      <c r="D1255" s="92">
        <v>31</v>
      </c>
      <c r="E1255" s="93">
        <v>0.794871794871795</v>
      </c>
    </row>
    <row r="1256" spans="1:5">
      <c r="A1256" s="198" t="s">
        <v>3269</v>
      </c>
      <c r="B1256" s="174" t="s">
        <v>3238</v>
      </c>
      <c r="C1256" s="94">
        <v>64.5428571428571</v>
      </c>
      <c r="D1256" s="92">
        <v>32</v>
      </c>
      <c r="E1256" s="93">
        <v>0.82051282051282</v>
      </c>
    </row>
    <row r="1257" spans="1:5">
      <c r="A1257" s="198" t="s">
        <v>3270</v>
      </c>
      <c r="B1257" s="174" t="s">
        <v>3238</v>
      </c>
      <c r="C1257" s="94">
        <v>63.3866666666667</v>
      </c>
      <c r="D1257" s="92">
        <v>33</v>
      </c>
      <c r="E1257" s="93">
        <v>0.846153846153846</v>
      </c>
    </row>
    <row r="1258" spans="1:5">
      <c r="A1258" s="198" t="s">
        <v>3271</v>
      </c>
      <c r="B1258" s="174" t="s">
        <v>3238</v>
      </c>
      <c r="C1258" s="94">
        <v>63.0476190476191</v>
      </c>
      <c r="D1258" s="92">
        <v>34</v>
      </c>
      <c r="E1258" s="93">
        <v>0.871794871794872</v>
      </c>
    </row>
    <row r="1259" spans="1:5">
      <c r="A1259" s="198" t="s">
        <v>3272</v>
      </c>
      <c r="B1259" s="174" t="s">
        <v>3238</v>
      </c>
      <c r="C1259" s="94">
        <v>62.5190476190476</v>
      </c>
      <c r="D1259" s="92">
        <v>35</v>
      </c>
      <c r="E1259" s="93">
        <v>0.897435897435897</v>
      </c>
    </row>
    <row r="1260" spans="1:5">
      <c r="A1260" s="198" t="s">
        <v>3273</v>
      </c>
      <c r="B1260" s="174" t="s">
        <v>3238</v>
      </c>
      <c r="C1260" s="94">
        <v>62.192380952381</v>
      </c>
      <c r="D1260" s="92">
        <v>36</v>
      </c>
      <c r="E1260" s="93">
        <v>0.923076923076923</v>
      </c>
    </row>
    <row r="1261" spans="1:5">
      <c r="A1261" s="199" t="s">
        <v>3274</v>
      </c>
      <c r="B1261" s="174" t="s">
        <v>3238</v>
      </c>
      <c r="C1261" s="200">
        <v>62.0238095238095</v>
      </c>
      <c r="D1261" s="92">
        <v>37</v>
      </c>
      <c r="E1261" s="93">
        <v>0.948717948717949</v>
      </c>
    </row>
    <row r="1262" spans="1:5">
      <c r="A1262" s="201" t="s">
        <v>3275</v>
      </c>
      <c r="B1262" s="174" t="s">
        <v>3238</v>
      </c>
      <c r="C1262" s="94">
        <v>60.54</v>
      </c>
      <c r="D1262" s="92">
        <v>38</v>
      </c>
      <c r="E1262" s="93">
        <v>0.974358974358974</v>
      </c>
    </row>
    <row r="1263" spans="1:5">
      <c r="A1263" s="201" t="s">
        <v>3276</v>
      </c>
      <c r="B1263" s="174" t="s">
        <v>3238</v>
      </c>
      <c r="C1263" s="94">
        <v>57.44</v>
      </c>
      <c r="D1263" s="92">
        <v>39</v>
      </c>
      <c r="E1263" s="93">
        <v>1</v>
      </c>
    </row>
  </sheetData>
  <mergeCells count="1">
    <mergeCell ref="A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E1494"/>
  <sheetViews>
    <sheetView workbookViewId="0">
      <selection activeCell="A1" sqref="A1:E1"/>
    </sheetView>
  </sheetViews>
  <sheetFormatPr defaultColWidth="8.61666666666667" defaultRowHeight="13.5" outlineLevelCol="4"/>
  <cols>
    <col min="2" max="2" width="11.125" customWidth="1"/>
    <col min="3" max="3" width="11.9083333333333"/>
    <col min="5" max="5" width="12.3416666666667" customWidth="1"/>
  </cols>
  <sheetData>
    <row r="1" ht="18.75" spans="1:5">
      <c r="A1" s="112" t="s">
        <v>3277</v>
      </c>
      <c r="B1" s="112"/>
      <c r="C1" s="112"/>
      <c r="D1" s="112"/>
      <c r="E1" s="112"/>
    </row>
    <row r="2" spans="1:5">
      <c r="A2" s="113" t="s">
        <v>1</v>
      </c>
      <c r="B2" s="113" t="s">
        <v>2</v>
      </c>
      <c r="C2" s="113" t="s">
        <v>3</v>
      </c>
      <c r="D2" s="114" t="s">
        <v>4</v>
      </c>
      <c r="E2" s="114" t="s">
        <v>5</v>
      </c>
    </row>
    <row r="3" spans="1:5">
      <c r="A3" s="152" t="s">
        <v>3278</v>
      </c>
      <c r="B3" s="113" t="s">
        <v>3279</v>
      </c>
      <c r="C3" s="94">
        <v>84.88125</v>
      </c>
      <c r="D3" s="92">
        <v>1</v>
      </c>
      <c r="E3" s="93">
        <v>0.0172413793103448</v>
      </c>
    </row>
    <row r="4" spans="1:5">
      <c r="A4" s="152" t="s">
        <v>3280</v>
      </c>
      <c r="B4" s="113" t="s">
        <v>3279</v>
      </c>
      <c r="C4" s="94">
        <v>84.1775</v>
      </c>
      <c r="D4" s="92">
        <v>2</v>
      </c>
      <c r="E4" s="93">
        <v>0.0344827586206897</v>
      </c>
    </row>
    <row r="5" spans="1:5">
      <c r="A5" s="152" t="s">
        <v>3281</v>
      </c>
      <c r="B5" s="113" t="s">
        <v>3279</v>
      </c>
      <c r="C5" s="94">
        <v>83.6275</v>
      </c>
      <c r="D5" s="92">
        <v>3</v>
      </c>
      <c r="E5" s="93">
        <v>0.0517241379310345</v>
      </c>
    </row>
    <row r="6" spans="1:5">
      <c r="A6" s="152" t="s">
        <v>3282</v>
      </c>
      <c r="B6" s="113" t="s">
        <v>3279</v>
      </c>
      <c r="C6" s="94">
        <v>80.7075</v>
      </c>
      <c r="D6" s="92">
        <v>4</v>
      </c>
      <c r="E6" s="93">
        <v>0.0689655172413793</v>
      </c>
    </row>
    <row r="7" spans="1:5">
      <c r="A7" s="152" t="s">
        <v>3283</v>
      </c>
      <c r="B7" s="113" t="s">
        <v>3279</v>
      </c>
      <c r="C7" s="94">
        <v>79.31875</v>
      </c>
      <c r="D7" s="92">
        <v>5</v>
      </c>
      <c r="E7" s="93">
        <v>0.0862068965517241</v>
      </c>
    </row>
    <row r="8" spans="1:5">
      <c r="A8" s="152" t="s">
        <v>3284</v>
      </c>
      <c r="B8" s="113" t="s">
        <v>3279</v>
      </c>
      <c r="C8" s="94">
        <v>78.51875</v>
      </c>
      <c r="D8" s="92">
        <v>6</v>
      </c>
      <c r="E8" s="93">
        <v>0.103448275862069</v>
      </c>
    </row>
    <row r="9" spans="1:5">
      <c r="A9" s="152" t="s">
        <v>3285</v>
      </c>
      <c r="B9" s="113" t="s">
        <v>3279</v>
      </c>
      <c r="C9" s="94">
        <v>77.54</v>
      </c>
      <c r="D9" s="92">
        <v>7</v>
      </c>
      <c r="E9" s="93">
        <v>0.120689655172414</v>
      </c>
    </row>
    <row r="10" spans="1:5">
      <c r="A10" s="152" t="s">
        <v>3286</v>
      </c>
      <c r="B10" s="113" t="s">
        <v>3279</v>
      </c>
      <c r="C10" s="94">
        <v>77.38875</v>
      </c>
      <c r="D10" s="92">
        <v>8</v>
      </c>
      <c r="E10" s="93">
        <v>0.137931034482759</v>
      </c>
    </row>
    <row r="11" spans="1:5">
      <c r="A11" s="152" t="s">
        <v>3287</v>
      </c>
      <c r="B11" s="113" t="s">
        <v>3279</v>
      </c>
      <c r="C11" s="94">
        <v>76.42125</v>
      </c>
      <c r="D11" s="92">
        <v>9</v>
      </c>
      <c r="E11" s="93">
        <v>0.155172413793103</v>
      </c>
    </row>
    <row r="12" spans="1:5">
      <c r="A12" s="152" t="s">
        <v>3288</v>
      </c>
      <c r="B12" s="113" t="s">
        <v>3279</v>
      </c>
      <c r="C12" s="94">
        <v>75.24625</v>
      </c>
      <c r="D12" s="92">
        <v>10</v>
      </c>
      <c r="E12" s="93">
        <v>0.172413793103448</v>
      </c>
    </row>
    <row r="13" spans="1:5">
      <c r="A13" s="152" t="s">
        <v>3289</v>
      </c>
      <c r="B13" s="113" t="s">
        <v>3279</v>
      </c>
      <c r="C13" s="94">
        <v>74.835</v>
      </c>
      <c r="D13" s="92">
        <v>11</v>
      </c>
      <c r="E13" s="93">
        <v>0.189655172413793</v>
      </c>
    </row>
    <row r="14" spans="1:5">
      <c r="A14" s="152" t="s">
        <v>3290</v>
      </c>
      <c r="B14" s="113" t="s">
        <v>3279</v>
      </c>
      <c r="C14" s="94">
        <v>73.8575</v>
      </c>
      <c r="D14" s="92">
        <v>12</v>
      </c>
      <c r="E14" s="93">
        <v>0.206896551724138</v>
      </c>
    </row>
    <row r="15" spans="1:5">
      <c r="A15" s="152" t="s">
        <v>3291</v>
      </c>
      <c r="B15" s="113" t="s">
        <v>3279</v>
      </c>
      <c r="C15" s="94">
        <v>73.745</v>
      </c>
      <c r="D15" s="92">
        <v>13</v>
      </c>
      <c r="E15" s="93">
        <v>0.224137931034483</v>
      </c>
    </row>
    <row r="16" spans="1:5">
      <c r="A16" s="152" t="s">
        <v>3292</v>
      </c>
      <c r="B16" s="113" t="s">
        <v>3279</v>
      </c>
      <c r="C16" s="94">
        <v>73.51375</v>
      </c>
      <c r="D16" s="92">
        <v>14</v>
      </c>
      <c r="E16" s="93">
        <v>0.241379310344828</v>
      </c>
    </row>
    <row r="17" spans="1:5">
      <c r="A17" s="152" t="s">
        <v>3293</v>
      </c>
      <c r="B17" s="113" t="s">
        <v>3279</v>
      </c>
      <c r="C17" s="94">
        <v>73.4875</v>
      </c>
      <c r="D17" s="92">
        <v>15</v>
      </c>
      <c r="E17" s="93">
        <v>0.258620689655172</v>
      </c>
    </row>
    <row r="18" spans="1:5">
      <c r="A18" s="152" t="s">
        <v>3294</v>
      </c>
      <c r="B18" s="113" t="s">
        <v>3279</v>
      </c>
      <c r="C18" s="94">
        <v>73.2925</v>
      </c>
      <c r="D18" s="92">
        <v>16</v>
      </c>
      <c r="E18" s="93">
        <v>0.275862068965517</v>
      </c>
    </row>
    <row r="19" spans="1:5">
      <c r="A19" s="152" t="s">
        <v>3295</v>
      </c>
      <c r="B19" s="113" t="s">
        <v>3279</v>
      </c>
      <c r="C19" s="94">
        <v>73.1625</v>
      </c>
      <c r="D19" s="92">
        <v>17</v>
      </c>
      <c r="E19" s="93">
        <v>0.293103448275862</v>
      </c>
    </row>
    <row r="20" spans="1:5">
      <c r="A20" s="152" t="s">
        <v>3296</v>
      </c>
      <c r="B20" s="113" t="s">
        <v>3279</v>
      </c>
      <c r="C20" s="94">
        <v>73.10875</v>
      </c>
      <c r="D20" s="92">
        <v>18</v>
      </c>
      <c r="E20" s="93">
        <v>0.310344827586207</v>
      </c>
    </row>
    <row r="21" spans="1:5">
      <c r="A21" s="152" t="s">
        <v>3297</v>
      </c>
      <c r="B21" s="113" t="s">
        <v>3279</v>
      </c>
      <c r="C21" s="94">
        <v>73.04</v>
      </c>
      <c r="D21" s="92">
        <v>19</v>
      </c>
      <c r="E21" s="93">
        <v>0.327586206896552</v>
      </c>
    </row>
    <row r="22" spans="1:5">
      <c r="A22" s="152" t="s">
        <v>3298</v>
      </c>
      <c r="B22" s="113" t="s">
        <v>3279</v>
      </c>
      <c r="C22" s="94">
        <v>72.61375</v>
      </c>
      <c r="D22" s="92">
        <v>20</v>
      </c>
      <c r="E22" s="93">
        <v>0.344827586206897</v>
      </c>
    </row>
    <row r="23" spans="1:5">
      <c r="A23" s="152" t="s">
        <v>3299</v>
      </c>
      <c r="B23" s="113" t="s">
        <v>3279</v>
      </c>
      <c r="C23" s="94">
        <v>71.745</v>
      </c>
      <c r="D23" s="92">
        <v>21</v>
      </c>
      <c r="E23" s="93">
        <v>0.362068965517241</v>
      </c>
    </row>
    <row r="24" spans="1:5">
      <c r="A24" s="152" t="s">
        <v>3300</v>
      </c>
      <c r="B24" s="113" t="s">
        <v>3279</v>
      </c>
      <c r="C24" s="94">
        <v>71.6775</v>
      </c>
      <c r="D24" s="92">
        <v>22</v>
      </c>
      <c r="E24" s="93">
        <v>0.379310344827586</v>
      </c>
    </row>
    <row r="25" spans="1:5">
      <c r="A25" s="152" t="s">
        <v>3301</v>
      </c>
      <c r="B25" s="113" t="s">
        <v>3279</v>
      </c>
      <c r="C25" s="94">
        <v>71.5025</v>
      </c>
      <c r="D25" s="92">
        <v>23</v>
      </c>
      <c r="E25" s="93">
        <v>0.396551724137931</v>
      </c>
    </row>
    <row r="26" spans="1:5">
      <c r="A26" s="152" t="s">
        <v>3302</v>
      </c>
      <c r="B26" s="113" t="s">
        <v>3279</v>
      </c>
      <c r="C26" s="94">
        <v>71.44875</v>
      </c>
      <c r="D26" s="92">
        <v>24</v>
      </c>
      <c r="E26" s="93">
        <v>0.413793103448276</v>
      </c>
    </row>
    <row r="27" spans="1:5">
      <c r="A27" s="152" t="s">
        <v>3303</v>
      </c>
      <c r="B27" s="113" t="s">
        <v>3279</v>
      </c>
      <c r="C27" s="94">
        <v>71.31375</v>
      </c>
      <c r="D27" s="92">
        <v>25</v>
      </c>
      <c r="E27" s="93">
        <v>0.431034482758621</v>
      </c>
    </row>
    <row r="28" spans="1:5">
      <c r="A28" s="152" t="s">
        <v>3304</v>
      </c>
      <c r="B28" s="113" t="s">
        <v>3279</v>
      </c>
      <c r="C28" s="94">
        <v>71.16375</v>
      </c>
      <c r="D28" s="92">
        <v>26</v>
      </c>
      <c r="E28" s="93">
        <v>0.448275862068966</v>
      </c>
    </row>
    <row r="29" spans="1:5">
      <c r="A29" s="152" t="s">
        <v>3305</v>
      </c>
      <c r="B29" s="113" t="s">
        <v>3279</v>
      </c>
      <c r="C29" s="94">
        <v>70.93875</v>
      </c>
      <c r="D29" s="92">
        <v>27</v>
      </c>
      <c r="E29" s="93">
        <v>0.46551724137931</v>
      </c>
    </row>
    <row r="30" spans="1:5">
      <c r="A30" s="152" t="s">
        <v>3306</v>
      </c>
      <c r="B30" s="113" t="s">
        <v>3279</v>
      </c>
      <c r="C30" s="94">
        <v>70.48125</v>
      </c>
      <c r="D30" s="92">
        <v>28</v>
      </c>
      <c r="E30" s="93">
        <v>0.482758620689655</v>
      </c>
    </row>
    <row r="31" spans="1:5">
      <c r="A31" s="7" t="s">
        <v>3307</v>
      </c>
      <c r="B31" s="113" t="s">
        <v>3279</v>
      </c>
      <c r="C31" s="94">
        <v>70.18875</v>
      </c>
      <c r="D31" s="92">
        <v>29</v>
      </c>
      <c r="E31" s="93">
        <v>0.5</v>
      </c>
    </row>
    <row r="32" spans="1:5">
      <c r="A32" s="7" t="s">
        <v>3308</v>
      </c>
      <c r="B32" s="113" t="s">
        <v>3279</v>
      </c>
      <c r="C32" s="94">
        <v>70.045</v>
      </c>
      <c r="D32" s="92">
        <v>30</v>
      </c>
      <c r="E32" s="93">
        <v>0.517241379310345</v>
      </c>
    </row>
    <row r="33" spans="1:5">
      <c r="A33" s="7" t="s">
        <v>3309</v>
      </c>
      <c r="B33" s="113" t="s">
        <v>3279</v>
      </c>
      <c r="C33" s="94">
        <v>70.02</v>
      </c>
      <c r="D33" s="92">
        <v>31</v>
      </c>
      <c r="E33" s="93">
        <v>0.53448275862069</v>
      </c>
    </row>
    <row r="34" spans="1:5">
      <c r="A34" s="152" t="s">
        <v>3310</v>
      </c>
      <c r="B34" s="113" t="s">
        <v>3279</v>
      </c>
      <c r="C34" s="94">
        <v>69.9775</v>
      </c>
      <c r="D34" s="92">
        <v>32</v>
      </c>
      <c r="E34" s="93">
        <v>0.551724137931034</v>
      </c>
    </row>
    <row r="35" spans="1:5">
      <c r="A35" s="152" t="s">
        <v>3311</v>
      </c>
      <c r="B35" s="113" t="s">
        <v>3279</v>
      </c>
      <c r="C35" s="94">
        <v>69.89</v>
      </c>
      <c r="D35" s="92">
        <v>33</v>
      </c>
      <c r="E35" s="93">
        <v>0.568965517241379</v>
      </c>
    </row>
    <row r="36" spans="1:5">
      <c r="A36" s="152" t="s">
        <v>3312</v>
      </c>
      <c r="B36" s="113" t="s">
        <v>3279</v>
      </c>
      <c r="C36" s="94">
        <v>69.85</v>
      </c>
      <c r="D36" s="92">
        <v>34</v>
      </c>
      <c r="E36" s="93">
        <v>0.586206896551724</v>
      </c>
    </row>
    <row r="37" spans="1:5">
      <c r="A37" s="152" t="s">
        <v>3313</v>
      </c>
      <c r="B37" s="113" t="s">
        <v>3279</v>
      </c>
      <c r="C37" s="94">
        <v>69.6925</v>
      </c>
      <c r="D37" s="92">
        <v>35</v>
      </c>
      <c r="E37" s="93">
        <v>0.603448275862069</v>
      </c>
    </row>
    <row r="38" spans="1:5">
      <c r="A38" s="152" t="s">
        <v>3314</v>
      </c>
      <c r="B38" s="113" t="s">
        <v>3279</v>
      </c>
      <c r="C38" s="94">
        <v>69.32125</v>
      </c>
      <c r="D38" s="92">
        <v>36</v>
      </c>
      <c r="E38" s="93">
        <v>0.620689655172414</v>
      </c>
    </row>
    <row r="39" spans="1:5">
      <c r="A39" s="152" t="s">
        <v>3315</v>
      </c>
      <c r="B39" s="113" t="s">
        <v>3279</v>
      </c>
      <c r="C39" s="94">
        <v>69.18875</v>
      </c>
      <c r="D39" s="92">
        <v>37</v>
      </c>
      <c r="E39" s="93">
        <v>0.637931034482759</v>
      </c>
    </row>
    <row r="40" spans="1:5">
      <c r="A40" s="7" t="s">
        <v>3316</v>
      </c>
      <c r="B40" s="113" t="s">
        <v>3279</v>
      </c>
      <c r="C40" s="94">
        <v>69.13875</v>
      </c>
      <c r="D40" s="92">
        <v>38</v>
      </c>
      <c r="E40" s="93">
        <v>0.655172413793103</v>
      </c>
    </row>
    <row r="41" spans="1:5">
      <c r="A41" s="7" t="s">
        <v>3317</v>
      </c>
      <c r="B41" s="113" t="s">
        <v>3279</v>
      </c>
      <c r="C41" s="94">
        <v>69.015</v>
      </c>
      <c r="D41" s="92">
        <v>39</v>
      </c>
      <c r="E41" s="93">
        <v>0.672413793103448</v>
      </c>
    </row>
    <row r="42" spans="1:5">
      <c r="A42" s="7" t="s">
        <v>3318</v>
      </c>
      <c r="B42" s="113" t="s">
        <v>3279</v>
      </c>
      <c r="C42" s="94">
        <v>68.94625</v>
      </c>
      <c r="D42" s="92">
        <v>40</v>
      </c>
      <c r="E42" s="93">
        <v>0.689655172413793</v>
      </c>
    </row>
    <row r="43" spans="1:5">
      <c r="A43" s="7" t="s">
        <v>3319</v>
      </c>
      <c r="B43" s="113" t="s">
        <v>3279</v>
      </c>
      <c r="C43" s="94">
        <v>68.8325</v>
      </c>
      <c r="D43" s="92">
        <v>41</v>
      </c>
      <c r="E43" s="93">
        <v>0.706896551724138</v>
      </c>
    </row>
    <row r="44" spans="1:5">
      <c r="A44" s="7" t="s">
        <v>3320</v>
      </c>
      <c r="B44" s="113" t="s">
        <v>3279</v>
      </c>
      <c r="C44" s="94">
        <v>68.74375</v>
      </c>
      <c r="D44" s="92">
        <v>42</v>
      </c>
      <c r="E44" s="93">
        <v>0.724137931034483</v>
      </c>
    </row>
    <row r="45" spans="1:5">
      <c r="A45" s="152" t="s">
        <v>3321</v>
      </c>
      <c r="B45" s="113" t="s">
        <v>3279</v>
      </c>
      <c r="C45" s="94">
        <v>68.7075</v>
      </c>
      <c r="D45" s="92">
        <v>43</v>
      </c>
      <c r="E45" s="93">
        <v>0.741379310344828</v>
      </c>
    </row>
    <row r="46" spans="1:5">
      <c r="A46" s="152" t="s">
        <v>3322</v>
      </c>
      <c r="B46" s="113" t="s">
        <v>3279</v>
      </c>
      <c r="C46" s="94">
        <v>68.63125</v>
      </c>
      <c r="D46" s="92">
        <v>44</v>
      </c>
      <c r="E46" s="93">
        <v>0.758620689655172</v>
      </c>
    </row>
    <row r="47" spans="1:5">
      <c r="A47" s="152" t="s">
        <v>3323</v>
      </c>
      <c r="B47" s="113" t="s">
        <v>3279</v>
      </c>
      <c r="C47" s="94">
        <v>68.5225</v>
      </c>
      <c r="D47" s="92">
        <v>45</v>
      </c>
      <c r="E47" s="93">
        <v>0.775862068965517</v>
      </c>
    </row>
    <row r="48" spans="1:5">
      <c r="A48" s="7" t="s">
        <v>3324</v>
      </c>
      <c r="B48" s="113" t="s">
        <v>3279</v>
      </c>
      <c r="C48" s="94">
        <v>68.4325</v>
      </c>
      <c r="D48" s="92">
        <v>46</v>
      </c>
      <c r="E48" s="93">
        <v>0.793103448275862</v>
      </c>
    </row>
    <row r="49" spans="1:5">
      <c r="A49" s="7" t="s">
        <v>3325</v>
      </c>
      <c r="B49" s="113" t="s">
        <v>3279</v>
      </c>
      <c r="C49" s="94">
        <v>68.3625</v>
      </c>
      <c r="D49" s="92">
        <v>47</v>
      </c>
      <c r="E49" s="93">
        <v>0.810344827586207</v>
      </c>
    </row>
    <row r="50" spans="1:5">
      <c r="A50" s="152" t="s">
        <v>3326</v>
      </c>
      <c r="B50" s="113" t="s">
        <v>3279</v>
      </c>
      <c r="C50" s="94">
        <v>68.1825</v>
      </c>
      <c r="D50" s="92">
        <v>48</v>
      </c>
      <c r="E50" s="93">
        <v>0.827586206896552</v>
      </c>
    </row>
    <row r="51" spans="1:5">
      <c r="A51" s="152" t="s">
        <v>3327</v>
      </c>
      <c r="B51" s="113" t="s">
        <v>3279</v>
      </c>
      <c r="C51" s="94">
        <v>67.88125</v>
      </c>
      <c r="D51" s="92">
        <v>49</v>
      </c>
      <c r="E51" s="93">
        <v>0.844827586206897</v>
      </c>
    </row>
    <row r="52" spans="1:5">
      <c r="A52" s="7" t="s">
        <v>3328</v>
      </c>
      <c r="B52" s="113" t="s">
        <v>3279</v>
      </c>
      <c r="C52" s="94">
        <v>67.86375</v>
      </c>
      <c r="D52" s="92">
        <v>50</v>
      </c>
      <c r="E52" s="93">
        <v>0.862068965517241</v>
      </c>
    </row>
    <row r="53" spans="1:5">
      <c r="A53" s="7" t="s">
        <v>3329</v>
      </c>
      <c r="B53" s="113" t="s">
        <v>3279</v>
      </c>
      <c r="C53" s="94">
        <v>67.38375</v>
      </c>
      <c r="D53" s="92">
        <v>51</v>
      </c>
      <c r="E53" s="93">
        <v>0.879310344827586</v>
      </c>
    </row>
    <row r="54" spans="1:5">
      <c r="A54" s="152" t="s">
        <v>3330</v>
      </c>
      <c r="B54" s="113" t="s">
        <v>3279</v>
      </c>
      <c r="C54" s="94">
        <v>67.28625</v>
      </c>
      <c r="D54" s="92">
        <v>52</v>
      </c>
      <c r="E54" s="93">
        <v>0.896551724137931</v>
      </c>
    </row>
    <row r="55" spans="1:5">
      <c r="A55" s="7" t="s">
        <v>3331</v>
      </c>
      <c r="B55" s="113" t="s">
        <v>3279</v>
      </c>
      <c r="C55" s="94">
        <v>67.00875</v>
      </c>
      <c r="D55" s="92">
        <v>53</v>
      </c>
      <c r="E55" s="93">
        <v>0.913793103448276</v>
      </c>
    </row>
    <row r="56" spans="1:5">
      <c r="A56" s="7" t="s">
        <v>3332</v>
      </c>
      <c r="B56" s="113" t="s">
        <v>3279</v>
      </c>
      <c r="C56" s="94">
        <v>66.69375</v>
      </c>
      <c r="D56" s="92">
        <v>54</v>
      </c>
      <c r="E56" s="93">
        <v>0.931034482758621</v>
      </c>
    </row>
    <row r="57" spans="1:5">
      <c r="A57" s="152" t="s">
        <v>3333</v>
      </c>
      <c r="B57" s="113" t="s">
        <v>3279</v>
      </c>
      <c r="C57" s="94">
        <v>66.4725</v>
      </c>
      <c r="D57" s="92">
        <v>55</v>
      </c>
      <c r="E57" s="93">
        <v>0.948275862068966</v>
      </c>
    </row>
    <row r="58" spans="1:5">
      <c r="A58" s="7" t="s">
        <v>3334</v>
      </c>
      <c r="B58" s="113" t="s">
        <v>3279</v>
      </c>
      <c r="C58" s="94">
        <v>66.39</v>
      </c>
      <c r="D58" s="92">
        <v>56</v>
      </c>
      <c r="E58" s="93">
        <v>0.96551724137931</v>
      </c>
    </row>
    <row r="59" spans="1:5">
      <c r="A59" s="152" t="s">
        <v>3335</v>
      </c>
      <c r="B59" s="113" t="s">
        <v>3279</v>
      </c>
      <c r="C59" s="94">
        <v>65.78625</v>
      </c>
      <c r="D59" s="92">
        <v>57</v>
      </c>
      <c r="E59" s="93">
        <v>0.982758620689655</v>
      </c>
    </row>
    <row r="60" spans="1:5">
      <c r="A60" s="152" t="s">
        <v>3336</v>
      </c>
      <c r="B60" s="113" t="s">
        <v>3279</v>
      </c>
      <c r="C60" s="94">
        <v>64.49125</v>
      </c>
      <c r="D60" s="92">
        <v>58</v>
      </c>
      <c r="E60" s="93">
        <v>1</v>
      </c>
    </row>
    <row r="61" spans="1:5">
      <c r="A61" s="113"/>
      <c r="B61" s="113"/>
      <c r="C61" s="113"/>
      <c r="D61" s="114"/>
      <c r="E61" s="114"/>
    </row>
    <row r="62" spans="1:5">
      <c r="A62" s="113" t="s">
        <v>1</v>
      </c>
      <c r="B62" s="113" t="s">
        <v>2</v>
      </c>
      <c r="C62" s="113" t="s">
        <v>3</v>
      </c>
      <c r="D62" s="114" t="s">
        <v>4</v>
      </c>
      <c r="E62" s="114" t="s">
        <v>5</v>
      </c>
    </row>
    <row r="63" spans="1:5">
      <c r="A63" s="153" t="s">
        <v>3337</v>
      </c>
      <c r="B63" s="113" t="s">
        <v>3338</v>
      </c>
      <c r="C63" s="94">
        <v>71.54</v>
      </c>
      <c r="D63" s="92">
        <v>1</v>
      </c>
      <c r="E63" s="93">
        <v>0.0222222222222222</v>
      </c>
    </row>
    <row r="64" spans="1:5">
      <c r="A64" s="153" t="s">
        <v>3339</v>
      </c>
      <c r="B64" s="113" t="s">
        <v>3338</v>
      </c>
      <c r="C64" s="94">
        <v>70.28</v>
      </c>
      <c r="D64" s="92">
        <v>2</v>
      </c>
      <c r="E64" s="93">
        <v>0.0444444444444444</v>
      </c>
    </row>
    <row r="65" spans="1:5">
      <c r="A65" s="153" t="s">
        <v>3340</v>
      </c>
      <c r="B65" s="113" t="s">
        <v>3338</v>
      </c>
      <c r="C65" s="94">
        <v>70.25</v>
      </c>
      <c r="D65" s="92">
        <v>3</v>
      </c>
      <c r="E65" s="93">
        <v>0.0666666666666667</v>
      </c>
    </row>
    <row r="66" spans="1:5">
      <c r="A66" s="153" t="s">
        <v>3341</v>
      </c>
      <c r="B66" s="113" t="s">
        <v>3338</v>
      </c>
      <c r="C66" s="94">
        <v>70.14</v>
      </c>
      <c r="D66" s="92">
        <v>4</v>
      </c>
      <c r="E66" s="93">
        <v>0.0888888888888889</v>
      </c>
    </row>
    <row r="67" spans="1:5">
      <c r="A67" s="153" t="s">
        <v>3342</v>
      </c>
      <c r="B67" s="113" t="s">
        <v>3338</v>
      </c>
      <c r="C67" s="94">
        <v>69.59</v>
      </c>
      <c r="D67" s="92">
        <v>5</v>
      </c>
      <c r="E67" s="93">
        <v>0.111111111111111</v>
      </c>
    </row>
    <row r="68" spans="1:5">
      <c r="A68" s="153" t="s">
        <v>3343</v>
      </c>
      <c r="B68" s="113" t="s">
        <v>3338</v>
      </c>
      <c r="C68" s="94">
        <v>69.5</v>
      </c>
      <c r="D68" s="92">
        <v>6</v>
      </c>
      <c r="E68" s="93">
        <v>0.133333333333333</v>
      </c>
    </row>
    <row r="69" spans="1:5">
      <c r="A69" s="153" t="s">
        <v>3344</v>
      </c>
      <c r="B69" s="113" t="s">
        <v>3338</v>
      </c>
      <c r="C69" s="94">
        <v>68.72</v>
      </c>
      <c r="D69" s="92">
        <v>7</v>
      </c>
      <c r="E69" s="93">
        <v>0.155555555555556</v>
      </c>
    </row>
    <row r="70" spans="1:5">
      <c r="A70" s="153" t="s">
        <v>2077</v>
      </c>
      <c r="B70" s="113" t="s">
        <v>3338</v>
      </c>
      <c r="C70" s="94">
        <v>68.58</v>
      </c>
      <c r="D70" s="92">
        <v>8</v>
      </c>
      <c r="E70" s="93">
        <v>0.177777777777778</v>
      </c>
    </row>
    <row r="71" spans="1:5">
      <c r="A71" s="153" t="s">
        <v>3345</v>
      </c>
      <c r="B71" s="113" t="s">
        <v>3338</v>
      </c>
      <c r="C71" s="94">
        <v>68.24</v>
      </c>
      <c r="D71" s="92">
        <v>9</v>
      </c>
      <c r="E71" s="93">
        <v>0.2</v>
      </c>
    </row>
    <row r="72" spans="1:5">
      <c r="A72" s="153" t="s">
        <v>3346</v>
      </c>
      <c r="B72" s="113" t="s">
        <v>3338</v>
      </c>
      <c r="C72" s="94">
        <v>67.92</v>
      </c>
      <c r="D72" s="92">
        <v>10</v>
      </c>
      <c r="E72" s="93">
        <v>0.222222222222222</v>
      </c>
    </row>
    <row r="73" spans="1:5">
      <c r="A73" s="153" t="s">
        <v>3347</v>
      </c>
      <c r="B73" s="113" t="s">
        <v>3338</v>
      </c>
      <c r="C73" s="94">
        <v>67.79</v>
      </c>
      <c r="D73" s="92">
        <v>11</v>
      </c>
      <c r="E73" s="93">
        <v>0.244444444444444</v>
      </c>
    </row>
    <row r="74" spans="1:5">
      <c r="A74" s="153" t="s">
        <v>3348</v>
      </c>
      <c r="B74" s="113" t="s">
        <v>3338</v>
      </c>
      <c r="C74" s="94">
        <v>67.17</v>
      </c>
      <c r="D74" s="92">
        <v>12</v>
      </c>
      <c r="E74" s="93">
        <v>0.266666666666667</v>
      </c>
    </row>
    <row r="75" spans="1:5">
      <c r="A75" s="153" t="s">
        <v>3349</v>
      </c>
      <c r="B75" s="113" t="s">
        <v>3338</v>
      </c>
      <c r="C75" s="94">
        <v>66.84</v>
      </c>
      <c r="D75" s="92">
        <v>0</v>
      </c>
      <c r="E75" s="93">
        <v>0</v>
      </c>
    </row>
    <row r="76" spans="1:5">
      <c r="A76" s="153" t="s">
        <v>3350</v>
      </c>
      <c r="B76" s="113" t="s">
        <v>3338</v>
      </c>
      <c r="C76" s="94">
        <v>66.74</v>
      </c>
      <c r="D76" s="92">
        <v>14</v>
      </c>
      <c r="E76" s="93">
        <v>0.311111111111111</v>
      </c>
    </row>
    <row r="77" spans="1:5">
      <c r="A77" s="153" t="s">
        <v>3351</v>
      </c>
      <c r="B77" s="113" t="s">
        <v>3338</v>
      </c>
      <c r="C77" s="94">
        <v>66.49</v>
      </c>
      <c r="D77" s="92">
        <v>15</v>
      </c>
      <c r="E77" s="93">
        <v>0.333333333333333</v>
      </c>
    </row>
    <row r="78" spans="1:5">
      <c r="A78" s="153" t="s">
        <v>3352</v>
      </c>
      <c r="B78" s="113" t="s">
        <v>3338</v>
      </c>
      <c r="C78" s="94">
        <v>66.29</v>
      </c>
      <c r="D78" s="92">
        <v>16</v>
      </c>
      <c r="E78" s="93">
        <v>0.355555555555556</v>
      </c>
    </row>
    <row r="79" spans="1:5">
      <c r="A79" s="153" t="s">
        <v>3353</v>
      </c>
      <c r="B79" s="113" t="s">
        <v>3338</v>
      </c>
      <c r="C79" s="94">
        <v>65.59</v>
      </c>
      <c r="D79" s="92">
        <v>17</v>
      </c>
      <c r="E79" s="93">
        <v>0.377777777777778</v>
      </c>
    </row>
    <row r="80" spans="1:5">
      <c r="A80" s="153" t="s">
        <v>3354</v>
      </c>
      <c r="B80" s="113" t="s">
        <v>3338</v>
      </c>
      <c r="C80" s="94">
        <v>65.54</v>
      </c>
      <c r="D80" s="92">
        <v>18</v>
      </c>
      <c r="E80" s="93">
        <v>0.4</v>
      </c>
    </row>
    <row r="81" spans="1:5">
      <c r="A81" s="153" t="s">
        <v>3355</v>
      </c>
      <c r="B81" s="113" t="s">
        <v>3338</v>
      </c>
      <c r="C81" s="94">
        <v>65.3</v>
      </c>
      <c r="D81" s="92">
        <v>19</v>
      </c>
      <c r="E81" s="93">
        <v>0.422222222222222</v>
      </c>
    </row>
    <row r="82" spans="1:5">
      <c r="A82" s="153" t="s">
        <v>3356</v>
      </c>
      <c r="B82" s="113" t="s">
        <v>3338</v>
      </c>
      <c r="C82" s="94">
        <v>65.29</v>
      </c>
      <c r="D82" s="92">
        <v>20</v>
      </c>
      <c r="E82" s="93">
        <v>0.444444444444444</v>
      </c>
    </row>
    <row r="83" spans="1:5">
      <c r="A83" s="153" t="s">
        <v>3357</v>
      </c>
      <c r="B83" s="113" t="s">
        <v>3338</v>
      </c>
      <c r="C83" s="94">
        <v>64.92</v>
      </c>
      <c r="D83" s="92">
        <v>21</v>
      </c>
      <c r="E83" s="93">
        <v>0.466666666666667</v>
      </c>
    </row>
    <row r="84" spans="1:5">
      <c r="A84" s="153" t="s">
        <v>3358</v>
      </c>
      <c r="B84" s="113" t="s">
        <v>3338</v>
      </c>
      <c r="C84" s="94">
        <v>64.79</v>
      </c>
      <c r="D84" s="92">
        <v>22</v>
      </c>
      <c r="E84" s="93">
        <v>0.488888888888889</v>
      </c>
    </row>
    <row r="85" spans="1:5">
      <c r="A85" s="153" t="s">
        <v>3359</v>
      </c>
      <c r="B85" s="113" t="s">
        <v>3338</v>
      </c>
      <c r="C85" s="94">
        <v>64.61</v>
      </c>
      <c r="D85" s="92">
        <v>23</v>
      </c>
      <c r="E85" s="93">
        <v>0.511111111111111</v>
      </c>
    </row>
    <row r="86" spans="1:5">
      <c r="A86" s="153" t="s">
        <v>3360</v>
      </c>
      <c r="B86" s="113" t="s">
        <v>3338</v>
      </c>
      <c r="C86" s="94">
        <v>64.46</v>
      </c>
      <c r="D86" s="92">
        <v>24</v>
      </c>
      <c r="E86" s="93">
        <v>0.533333333333333</v>
      </c>
    </row>
    <row r="87" spans="1:5">
      <c r="A87" s="153" t="s">
        <v>3361</v>
      </c>
      <c r="B87" s="113" t="s">
        <v>3338</v>
      </c>
      <c r="C87" s="94">
        <v>64.45</v>
      </c>
      <c r="D87" s="92">
        <v>25</v>
      </c>
      <c r="E87" s="93">
        <v>0.555555555555556</v>
      </c>
    </row>
    <row r="88" spans="1:5">
      <c r="A88" s="153" t="s">
        <v>3362</v>
      </c>
      <c r="B88" s="113" t="s">
        <v>3338</v>
      </c>
      <c r="C88" s="94">
        <v>64.11</v>
      </c>
      <c r="D88" s="92">
        <v>26</v>
      </c>
      <c r="E88" s="93">
        <v>0.577777777777778</v>
      </c>
    </row>
    <row r="89" spans="1:5">
      <c r="A89" s="153" t="s">
        <v>3363</v>
      </c>
      <c r="B89" s="113" t="s">
        <v>3338</v>
      </c>
      <c r="C89" s="94">
        <v>64</v>
      </c>
      <c r="D89" s="92">
        <v>27</v>
      </c>
      <c r="E89" s="93">
        <v>0.6</v>
      </c>
    </row>
    <row r="90" spans="1:5">
      <c r="A90" s="153" t="s">
        <v>3364</v>
      </c>
      <c r="B90" s="113" t="s">
        <v>3338</v>
      </c>
      <c r="C90" s="94">
        <v>63.79</v>
      </c>
      <c r="D90" s="92">
        <v>28</v>
      </c>
      <c r="E90" s="93">
        <v>0.622222222222222</v>
      </c>
    </row>
    <row r="91" spans="1:5">
      <c r="A91" s="153" t="s">
        <v>3365</v>
      </c>
      <c r="B91" s="113" t="s">
        <v>3338</v>
      </c>
      <c r="C91" s="94">
        <v>63.59</v>
      </c>
      <c r="D91" s="92">
        <v>29</v>
      </c>
      <c r="E91" s="93">
        <v>0.644444444444444</v>
      </c>
    </row>
    <row r="92" spans="1:5">
      <c r="A92" s="153" t="s">
        <v>3366</v>
      </c>
      <c r="B92" s="113" t="s">
        <v>3338</v>
      </c>
      <c r="C92" s="94">
        <v>62.92</v>
      </c>
      <c r="D92" s="92">
        <v>30</v>
      </c>
      <c r="E92" s="93">
        <v>0.666666666666667</v>
      </c>
    </row>
    <row r="93" spans="1:5">
      <c r="A93" s="153" t="s">
        <v>3367</v>
      </c>
      <c r="B93" s="113" t="s">
        <v>3338</v>
      </c>
      <c r="C93" s="94">
        <v>62.79</v>
      </c>
      <c r="D93" s="92">
        <v>31</v>
      </c>
      <c r="E93" s="93">
        <v>0.688888888888889</v>
      </c>
    </row>
    <row r="94" spans="1:5">
      <c r="A94" s="153" t="s">
        <v>3368</v>
      </c>
      <c r="B94" s="113" t="s">
        <v>3338</v>
      </c>
      <c r="C94" s="94">
        <v>62.62</v>
      </c>
      <c r="D94" s="92">
        <v>32</v>
      </c>
      <c r="E94" s="93">
        <v>0.711111111111111</v>
      </c>
    </row>
    <row r="95" spans="1:5">
      <c r="A95" s="153" t="s">
        <v>3369</v>
      </c>
      <c r="B95" s="113" t="s">
        <v>3338</v>
      </c>
      <c r="C95" s="94">
        <v>62.13</v>
      </c>
      <c r="D95" s="92">
        <v>33</v>
      </c>
      <c r="E95" s="93">
        <v>0.733333333333333</v>
      </c>
    </row>
    <row r="96" spans="1:5">
      <c r="A96" s="153" t="s">
        <v>3370</v>
      </c>
      <c r="B96" s="113" t="s">
        <v>3338</v>
      </c>
      <c r="C96" s="94">
        <v>62.07</v>
      </c>
      <c r="D96" s="92">
        <v>34</v>
      </c>
      <c r="E96" s="93">
        <v>0.755555555555556</v>
      </c>
    </row>
    <row r="97" spans="1:5">
      <c r="A97" s="153" t="s">
        <v>3371</v>
      </c>
      <c r="B97" s="113" t="s">
        <v>3338</v>
      </c>
      <c r="C97" s="94">
        <v>62.04</v>
      </c>
      <c r="D97" s="92">
        <v>35</v>
      </c>
      <c r="E97" s="93">
        <v>0.777777777777778</v>
      </c>
    </row>
    <row r="98" spans="1:5">
      <c r="A98" s="153" t="s">
        <v>3372</v>
      </c>
      <c r="B98" s="113" t="s">
        <v>3338</v>
      </c>
      <c r="C98" s="94">
        <v>62.03</v>
      </c>
      <c r="D98" s="92">
        <v>36</v>
      </c>
      <c r="E98" s="93">
        <v>0.8</v>
      </c>
    </row>
    <row r="99" spans="1:5">
      <c r="A99" s="153" t="s">
        <v>3373</v>
      </c>
      <c r="B99" s="113" t="s">
        <v>3338</v>
      </c>
      <c r="C99" s="94">
        <v>62.03</v>
      </c>
      <c r="D99" s="92">
        <v>36</v>
      </c>
      <c r="E99" s="93">
        <v>0.8</v>
      </c>
    </row>
    <row r="100" spans="1:5">
      <c r="A100" s="153" t="s">
        <v>3374</v>
      </c>
      <c r="B100" s="113" t="s">
        <v>3338</v>
      </c>
      <c r="C100" s="94">
        <v>61.96</v>
      </c>
      <c r="D100" s="92">
        <v>38</v>
      </c>
      <c r="E100" s="93">
        <v>0.844444444444444</v>
      </c>
    </row>
    <row r="101" spans="1:5">
      <c r="A101" s="153" t="s">
        <v>3375</v>
      </c>
      <c r="B101" s="113" t="s">
        <v>3338</v>
      </c>
      <c r="C101" s="94">
        <v>60.67</v>
      </c>
      <c r="D101" s="92">
        <v>39</v>
      </c>
      <c r="E101" s="93">
        <v>0.866666666666667</v>
      </c>
    </row>
    <row r="102" spans="1:5">
      <c r="A102" s="153" t="s">
        <v>3376</v>
      </c>
      <c r="B102" s="113" t="s">
        <v>3338</v>
      </c>
      <c r="C102" s="94">
        <v>60.09</v>
      </c>
      <c r="D102" s="92">
        <v>40</v>
      </c>
      <c r="E102" s="93">
        <v>0.888888888888889</v>
      </c>
    </row>
    <row r="103" spans="1:5">
      <c r="A103" s="153" t="s">
        <v>3377</v>
      </c>
      <c r="B103" s="113" t="s">
        <v>3338</v>
      </c>
      <c r="C103" s="94">
        <v>59.84</v>
      </c>
      <c r="D103" s="92">
        <v>41</v>
      </c>
      <c r="E103" s="93">
        <v>0.911111111111111</v>
      </c>
    </row>
    <row r="104" spans="1:5">
      <c r="A104" s="153" t="s">
        <v>3378</v>
      </c>
      <c r="B104" s="113" t="s">
        <v>3338</v>
      </c>
      <c r="C104" s="94">
        <v>59.46</v>
      </c>
      <c r="D104" s="92">
        <v>42</v>
      </c>
      <c r="E104" s="93">
        <v>0.933333333333333</v>
      </c>
    </row>
    <row r="105" spans="1:5">
      <c r="A105" s="153" t="s">
        <v>3379</v>
      </c>
      <c r="B105" s="113" t="s">
        <v>3338</v>
      </c>
      <c r="C105" s="94">
        <v>57.54</v>
      </c>
      <c r="D105" s="92">
        <v>43</v>
      </c>
      <c r="E105" s="93">
        <v>0.955555555555556</v>
      </c>
    </row>
    <row r="106" spans="1:5">
      <c r="A106" s="153" t="s">
        <v>3380</v>
      </c>
      <c r="B106" s="113" t="s">
        <v>3338</v>
      </c>
      <c r="C106" s="94">
        <v>56.75</v>
      </c>
      <c r="D106" s="92">
        <v>44</v>
      </c>
      <c r="E106" s="93">
        <v>0.977777777777778</v>
      </c>
    </row>
    <row r="107" ht="14.25" spans="1:5">
      <c r="A107" s="148" t="s">
        <v>3381</v>
      </c>
      <c r="B107" s="113" t="s">
        <v>3338</v>
      </c>
      <c r="C107" s="94">
        <v>56.68</v>
      </c>
      <c r="D107" s="92">
        <v>45</v>
      </c>
      <c r="E107" s="93">
        <v>1</v>
      </c>
    </row>
    <row r="108" spans="1:5">
      <c r="A108" s="113"/>
      <c r="B108" s="113"/>
      <c r="C108" s="113"/>
      <c r="D108" s="114"/>
      <c r="E108" s="114"/>
    </row>
    <row r="109" spans="1:5">
      <c r="A109" s="113" t="s">
        <v>1</v>
      </c>
      <c r="B109" s="113" t="s">
        <v>2</v>
      </c>
      <c r="C109" s="113" t="s">
        <v>3</v>
      </c>
      <c r="D109" s="114" t="s">
        <v>4</v>
      </c>
      <c r="E109" s="114" t="s">
        <v>5</v>
      </c>
    </row>
    <row r="110" spans="1:5">
      <c r="A110" s="128" t="s">
        <v>3382</v>
      </c>
      <c r="B110" s="113" t="s">
        <v>3383</v>
      </c>
      <c r="C110" s="94">
        <v>82.5825</v>
      </c>
      <c r="D110" s="92">
        <v>1</v>
      </c>
      <c r="E110" s="93">
        <v>0.037037037037037</v>
      </c>
    </row>
    <row r="111" spans="1:5">
      <c r="A111" s="94" t="s">
        <v>3384</v>
      </c>
      <c r="B111" s="113" t="s">
        <v>3383</v>
      </c>
      <c r="C111" s="94">
        <v>79.95</v>
      </c>
      <c r="D111" s="92">
        <v>2</v>
      </c>
      <c r="E111" s="93">
        <v>0.0740740740740741</v>
      </c>
    </row>
    <row r="112" spans="1:5">
      <c r="A112" s="94" t="s">
        <v>3385</v>
      </c>
      <c r="B112" s="113" t="s">
        <v>3383</v>
      </c>
      <c r="C112" s="94">
        <v>76.44</v>
      </c>
      <c r="D112" s="92">
        <v>3</v>
      </c>
      <c r="E112" s="93">
        <v>0.111111111111111</v>
      </c>
    </row>
    <row r="113" spans="1:5">
      <c r="A113" s="94" t="s">
        <v>3386</v>
      </c>
      <c r="B113" s="113" t="s">
        <v>3383</v>
      </c>
      <c r="C113" s="94">
        <v>76.1</v>
      </c>
      <c r="D113" s="92">
        <v>4</v>
      </c>
      <c r="E113" s="93">
        <v>0.148148148148148</v>
      </c>
    </row>
    <row r="114" spans="1:5">
      <c r="A114" s="94" t="s">
        <v>3387</v>
      </c>
      <c r="B114" s="113" t="s">
        <v>3383</v>
      </c>
      <c r="C114" s="94">
        <v>75.26</v>
      </c>
      <c r="D114" s="92">
        <v>5</v>
      </c>
      <c r="E114" s="93">
        <v>0.185185185185185</v>
      </c>
    </row>
    <row r="115" spans="1:5">
      <c r="A115" s="94" t="s">
        <v>3388</v>
      </c>
      <c r="B115" s="113" t="s">
        <v>3383</v>
      </c>
      <c r="C115" s="94">
        <v>74.53</v>
      </c>
      <c r="D115" s="92">
        <v>6</v>
      </c>
      <c r="E115" s="93">
        <v>0.222222222222222</v>
      </c>
    </row>
    <row r="116" spans="1:5">
      <c r="A116" s="94" t="s">
        <v>3389</v>
      </c>
      <c r="B116" s="113" t="s">
        <v>3383</v>
      </c>
      <c r="C116" s="94">
        <v>74.17875</v>
      </c>
      <c r="D116" s="92">
        <v>7</v>
      </c>
      <c r="E116" s="93">
        <v>0.259259259259259</v>
      </c>
    </row>
    <row r="117" spans="1:5">
      <c r="A117" s="94" t="s">
        <v>3390</v>
      </c>
      <c r="B117" s="113" t="s">
        <v>3383</v>
      </c>
      <c r="C117" s="94">
        <v>74.13</v>
      </c>
      <c r="D117" s="92">
        <v>8</v>
      </c>
      <c r="E117" s="93">
        <v>0.296296296296296</v>
      </c>
    </row>
    <row r="118" spans="1:5">
      <c r="A118" s="94" t="s">
        <v>3391</v>
      </c>
      <c r="B118" s="113" t="s">
        <v>3383</v>
      </c>
      <c r="C118" s="94">
        <v>74.065</v>
      </c>
      <c r="D118" s="92">
        <v>9</v>
      </c>
      <c r="E118" s="93">
        <v>0.333333333333333</v>
      </c>
    </row>
    <row r="119" spans="1:5">
      <c r="A119" s="94" t="s">
        <v>3392</v>
      </c>
      <c r="B119" s="113" t="s">
        <v>3383</v>
      </c>
      <c r="C119" s="94">
        <v>73.35</v>
      </c>
      <c r="D119" s="92">
        <v>10</v>
      </c>
      <c r="E119" s="93">
        <v>0.37037037037037</v>
      </c>
    </row>
    <row r="120" spans="1:5">
      <c r="A120" s="94" t="s">
        <v>3393</v>
      </c>
      <c r="B120" s="113" t="s">
        <v>3383</v>
      </c>
      <c r="C120" s="94">
        <v>72.86</v>
      </c>
      <c r="D120" s="92">
        <v>11</v>
      </c>
      <c r="E120" s="93">
        <v>0.407407407407407</v>
      </c>
    </row>
    <row r="121" spans="1:5">
      <c r="A121" s="94" t="s">
        <v>3394</v>
      </c>
      <c r="B121" s="113" t="s">
        <v>3383</v>
      </c>
      <c r="C121" s="94">
        <v>72.51</v>
      </c>
      <c r="D121" s="92">
        <v>12</v>
      </c>
      <c r="E121" s="93">
        <v>0.444444444444444</v>
      </c>
    </row>
    <row r="122" spans="1:5">
      <c r="A122" s="94" t="s">
        <v>3395</v>
      </c>
      <c r="B122" s="113" t="s">
        <v>3383</v>
      </c>
      <c r="C122" s="94">
        <v>72.4125</v>
      </c>
      <c r="D122" s="92">
        <v>13</v>
      </c>
      <c r="E122" s="93">
        <v>0.481481481481481</v>
      </c>
    </row>
    <row r="123" spans="1:5">
      <c r="A123" s="94" t="s">
        <v>3396</v>
      </c>
      <c r="B123" s="113" t="s">
        <v>3383</v>
      </c>
      <c r="C123" s="94">
        <v>72.665</v>
      </c>
      <c r="D123" s="92">
        <v>14</v>
      </c>
      <c r="E123" s="93">
        <v>0.518518518518518</v>
      </c>
    </row>
    <row r="124" spans="1:5">
      <c r="A124" s="94" t="s">
        <v>3397</v>
      </c>
      <c r="B124" s="113" t="s">
        <v>3383</v>
      </c>
      <c r="C124" s="94">
        <v>71.52</v>
      </c>
      <c r="D124" s="92">
        <v>15</v>
      </c>
      <c r="E124" s="93">
        <v>0.555555555555556</v>
      </c>
    </row>
    <row r="125" spans="1:5">
      <c r="A125" s="94" t="s">
        <v>3398</v>
      </c>
      <c r="B125" s="113" t="s">
        <v>3383</v>
      </c>
      <c r="C125" s="94">
        <v>71.26</v>
      </c>
      <c r="D125" s="92">
        <v>16</v>
      </c>
      <c r="E125" s="93">
        <v>0.592592592592593</v>
      </c>
    </row>
    <row r="126" spans="1:5">
      <c r="A126" s="94" t="s">
        <v>3399</v>
      </c>
      <c r="B126" s="113" t="s">
        <v>3383</v>
      </c>
      <c r="C126" s="94">
        <v>71.1625</v>
      </c>
      <c r="D126" s="92">
        <v>17</v>
      </c>
      <c r="E126" s="93">
        <v>0.62962962962963</v>
      </c>
    </row>
    <row r="127" spans="1:5">
      <c r="A127" s="94" t="s">
        <v>3400</v>
      </c>
      <c r="B127" s="113" t="s">
        <v>3383</v>
      </c>
      <c r="C127" s="94">
        <v>70.7225</v>
      </c>
      <c r="D127" s="92">
        <v>18</v>
      </c>
      <c r="E127" s="93">
        <v>0.666666666666667</v>
      </c>
    </row>
    <row r="128" spans="1:5">
      <c r="A128" s="94" t="s">
        <v>3401</v>
      </c>
      <c r="B128" s="113" t="s">
        <v>3383</v>
      </c>
      <c r="C128" s="94">
        <v>70.85</v>
      </c>
      <c r="D128" s="92">
        <v>19</v>
      </c>
      <c r="E128" s="93">
        <v>0.703703703703704</v>
      </c>
    </row>
    <row r="129" spans="1:5">
      <c r="A129" s="94" t="s">
        <v>3402</v>
      </c>
      <c r="B129" s="113" t="s">
        <v>3383</v>
      </c>
      <c r="C129" s="94">
        <v>70.0375</v>
      </c>
      <c r="D129" s="92">
        <v>20</v>
      </c>
      <c r="E129" s="93">
        <v>0.740740740740741</v>
      </c>
    </row>
    <row r="130" spans="1:5">
      <c r="A130" s="94" t="s">
        <v>3403</v>
      </c>
      <c r="B130" s="113" t="s">
        <v>3383</v>
      </c>
      <c r="C130" s="94">
        <v>69.88125</v>
      </c>
      <c r="D130" s="92">
        <v>21</v>
      </c>
      <c r="E130" s="93">
        <v>0.777777777777778</v>
      </c>
    </row>
    <row r="131" spans="1:5">
      <c r="A131" s="94" t="s">
        <v>3404</v>
      </c>
      <c r="B131" s="113" t="s">
        <v>3383</v>
      </c>
      <c r="C131" s="94">
        <v>69.5</v>
      </c>
      <c r="D131" s="92">
        <v>22</v>
      </c>
      <c r="E131" s="93">
        <v>0.814814814814815</v>
      </c>
    </row>
    <row r="132" spans="1:5">
      <c r="A132" s="94" t="s">
        <v>3405</v>
      </c>
      <c r="B132" s="113" t="s">
        <v>3383</v>
      </c>
      <c r="C132" s="94">
        <v>69.2875</v>
      </c>
      <c r="D132" s="92">
        <v>23</v>
      </c>
      <c r="E132" s="93">
        <v>0.851851851851852</v>
      </c>
    </row>
    <row r="133" spans="1:5">
      <c r="A133" s="94" t="s">
        <v>3406</v>
      </c>
      <c r="B133" s="113" t="s">
        <v>3383</v>
      </c>
      <c r="C133" s="94">
        <v>69.2</v>
      </c>
      <c r="D133" s="92">
        <v>24</v>
      </c>
      <c r="E133" s="93">
        <v>0.888888888888889</v>
      </c>
    </row>
    <row r="134" spans="1:5">
      <c r="A134" s="94" t="s">
        <v>3407</v>
      </c>
      <c r="B134" s="113" t="s">
        <v>3383</v>
      </c>
      <c r="C134" s="94">
        <v>68.9</v>
      </c>
      <c r="D134" s="92">
        <v>25</v>
      </c>
      <c r="E134" s="93">
        <v>0.925925925925926</v>
      </c>
    </row>
    <row r="135" spans="1:5">
      <c r="A135" s="94" t="s">
        <v>3408</v>
      </c>
      <c r="B135" s="113" t="s">
        <v>3383</v>
      </c>
      <c r="C135" s="94">
        <v>68.725</v>
      </c>
      <c r="D135" s="92">
        <v>26</v>
      </c>
      <c r="E135" s="93">
        <v>0.962962962962963</v>
      </c>
    </row>
    <row r="136" spans="1:5">
      <c r="A136" s="94" t="s">
        <v>3409</v>
      </c>
      <c r="B136" s="113" t="s">
        <v>3383</v>
      </c>
      <c r="C136" s="94">
        <v>68.55</v>
      </c>
      <c r="D136" s="92">
        <v>27</v>
      </c>
      <c r="E136" s="93">
        <v>1</v>
      </c>
    </row>
    <row r="137" spans="1:5">
      <c r="A137" s="113"/>
      <c r="B137" s="113"/>
      <c r="C137" s="113"/>
      <c r="D137" s="114"/>
      <c r="E137" s="114"/>
    </row>
    <row r="138" spans="1:5">
      <c r="A138" s="113" t="s">
        <v>1</v>
      </c>
      <c r="B138" s="113" t="s">
        <v>2</v>
      </c>
      <c r="C138" s="113" t="s">
        <v>3</v>
      </c>
      <c r="D138" s="114" t="s">
        <v>4</v>
      </c>
      <c r="E138" s="114" t="s">
        <v>5</v>
      </c>
    </row>
    <row r="139" spans="1:5">
      <c r="A139" s="7" t="s">
        <v>3410</v>
      </c>
      <c r="B139" s="113" t="s">
        <v>3411</v>
      </c>
      <c r="C139" s="94">
        <v>74.865</v>
      </c>
      <c r="D139" s="92">
        <v>1</v>
      </c>
      <c r="E139" s="93">
        <v>0.0204081632653061</v>
      </c>
    </row>
    <row r="140" spans="1:5">
      <c r="A140" s="7" t="s">
        <v>3412</v>
      </c>
      <c r="B140" s="113" t="s">
        <v>3411</v>
      </c>
      <c r="C140" s="94">
        <v>73.49</v>
      </c>
      <c r="D140" s="92">
        <v>2</v>
      </c>
      <c r="E140" s="93">
        <v>0.0408163265306122</v>
      </c>
    </row>
    <row r="141" spans="1:5">
      <c r="A141" s="7" t="s">
        <v>3413</v>
      </c>
      <c r="B141" s="113" t="s">
        <v>3411</v>
      </c>
      <c r="C141" s="94">
        <v>73.36</v>
      </c>
      <c r="D141" s="92">
        <v>3</v>
      </c>
      <c r="E141" s="93">
        <v>0.0612244897959184</v>
      </c>
    </row>
    <row r="142" spans="1:5">
      <c r="A142" s="7" t="s">
        <v>3414</v>
      </c>
      <c r="B142" s="113" t="s">
        <v>3411</v>
      </c>
      <c r="C142" s="94">
        <v>73.245</v>
      </c>
      <c r="D142" s="92">
        <v>4</v>
      </c>
      <c r="E142" s="93">
        <v>0.0816326530612245</v>
      </c>
    </row>
    <row r="143" spans="1:5">
      <c r="A143" s="7" t="s">
        <v>3415</v>
      </c>
      <c r="B143" s="113" t="s">
        <v>3411</v>
      </c>
      <c r="C143" s="94">
        <v>72.92</v>
      </c>
      <c r="D143" s="92">
        <v>5</v>
      </c>
      <c r="E143" s="93">
        <v>0.102040816326531</v>
      </c>
    </row>
    <row r="144" spans="1:5">
      <c r="A144" s="7" t="s">
        <v>3416</v>
      </c>
      <c r="B144" s="113" t="s">
        <v>3411</v>
      </c>
      <c r="C144" s="94">
        <v>72.775</v>
      </c>
      <c r="D144" s="92">
        <v>6</v>
      </c>
      <c r="E144" s="93">
        <v>0.122448979591837</v>
      </c>
    </row>
    <row r="145" spans="1:5">
      <c r="A145" s="7" t="s">
        <v>3417</v>
      </c>
      <c r="B145" s="113" t="s">
        <v>3411</v>
      </c>
      <c r="C145" s="94">
        <v>72.43</v>
      </c>
      <c r="D145" s="92">
        <v>7</v>
      </c>
      <c r="E145" s="93">
        <v>0.142857142857143</v>
      </c>
    </row>
    <row r="146" spans="1:5">
      <c r="A146" s="7" t="s">
        <v>3418</v>
      </c>
      <c r="B146" s="113" t="s">
        <v>3411</v>
      </c>
      <c r="C146" s="94">
        <v>72.22</v>
      </c>
      <c r="D146" s="92">
        <v>8</v>
      </c>
      <c r="E146" s="93">
        <v>0.163265306122449</v>
      </c>
    </row>
    <row r="147" spans="1:5">
      <c r="A147" s="7" t="s">
        <v>3419</v>
      </c>
      <c r="B147" s="113" t="s">
        <v>3411</v>
      </c>
      <c r="C147" s="94">
        <v>72.19</v>
      </c>
      <c r="D147" s="92">
        <v>9</v>
      </c>
      <c r="E147" s="93">
        <v>0.183673469387755</v>
      </c>
    </row>
    <row r="148" spans="1:5">
      <c r="A148" s="7" t="s">
        <v>3420</v>
      </c>
      <c r="B148" s="113" t="s">
        <v>3411</v>
      </c>
      <c r="C148" s="94">
        <v>72.16</v>
      </c>
      <c r="D148" s="92">
        <v>10</v>
      </c>
      <c r="E148" s="93">
        <v>0.204081632653061</v>
      </c>
    </row>
    <row r="149" spans="1:5">
      <c r="A149" s="7" t="s">
        <v>3421</v>
      </c>
      <c r="B149" s="113" t="s">
        <v>3411</v>
      </c>
      <c r="C149" s="94">
        <v>71.8</v>
      </c>
      <c r="D149" s="92">
        <v>11</v>
      </c>
      <c r="E149" s="93">
        <v>0.224489795918367</v>
      </c>
    </row>
    <row r="150" spans="1:5">
      <c r="A150" s="7" t="s">
        <v>3422</v>
      </c>
      <c r="B150" s="113" t="s">
        <v>3411</v>
      </c>
      <c r="C150" s="94">
        <v>71.72</v>
      </c>
      <c r="D150" s="92">
        <v>12</v>
      </c>
      <c r="E150" s="93">
        <v>0.244897959183673</v>
      </c>
    </row>
    <row r="151" spans="1:5">
      <c r="A151" s="7" t="s">
        <v>3423</v>
      </c>
      <c r="B151" s="113" t="s">
        <v>3411</v>
      </c>
      <c r="C151" s="94">
        <v>71.66</v>
      </c>
      <c r="D151" s="92">
        <v>13</v>
      </c>
      <c r="E151" s="93">
        <v>0.26530612244898</v>
      </c>
    </row>
    <row r="152" spans="1:5">
      <c r="A152" s="7" t="s">
        <v>3424</v>
      </c>
      <c r="B152" s="113" t="s">
        <v>3411</v>
      </c>
      <c r="C152" s="94">
        <v>71.35</v>
      </c>
      <c r="D152" s="92">
        <v>14</v>
      </c>
      <c r="E152" s="93">
        <v>0.285714285714286</v>
      </c>
    </row>
    <row r="153" spans="1:5">
      <c r="A153" s="7" t="s">
        <v>3425</v>
      </c>
      <c r="B153" s="113" t="s">
        <v>3411</v>
      </c>
      <c r="C153" s="94">
        <v>70.725</v>
      </c>
      <c r="D153" s="92">
        <v>15</v>
      </c>
      <c r="E153" s="93">
        <v>0.306122448979592</v>
      </c>
    </row>
    <row r="154" spans="1:5">
      <c r="A154" s="7" t="s">
        <v>3426</v>
      </c>
      <c r="B154" s="113" t="s">
        <v>3411</v>
      </c>
      <c r="C154" s="94">
        <v>70.7</v>
      </c>
      <c r="D154" s="92">
        <v>16</v>
      </c>
      <c r="E154" s="93">
        <v>0.326530612244898</v>
      </c>
    </row>
    <row r="155" spans="1:5">
      <c r="A155" s="7" t="s">
        <v>3427</v>
      </c>
      <c r="B155" s="113" t="s">
        <v>3411</v>
      </c>
      <c r="C155" s="94">
        <v>70.305</v>
      </c>
      <c r="D155" s="92">
        <v>17</v>
      </c>
      <c r="E155" s="93">
        <v>0.346938775510204</v>
      </c>
    </row>
    <row r="156" spans="1:5">
      <c r="A156" s="7" t="s">
        <v>3428</v>
      </c>
      <c r="B156" s="113" t="s">
        <v>3411</v>
      </c>
      <c r="C156" s="94">
        <v>70.215</v>
      </c>
      <c r="D156" s="92">
        <v>18</v>
      </c>
      <c r="E156" s="93">
        <v>0.36734693877551</v>
      </c>
    </row>
    <row r="157" spans="1:5">
      <c r="A157" s="7" t="s">
        <v>3429</v>
      </c>
      <c r="B157" s="113" t="s">
        <v>3411</v>
      </c>
      <c r="C157" s="94">
        <v>70.16</v>
      </c>
      <c r="D157" s="92">
        <v>19</v>
      </c>
      <c r="E157" s="93">
        <v>0.387755102040816</v>
      </c>
    </row>
    <row r="158" spans="1:5">
      <c r="A158" s="7" t="s">
        <v>3430</v>
      </c>
      <c r="B158" s="113" t="s">
        <v>3411</v>
      </c>
      <c r="C158" s="94">
        <v>69.54</v>
      </c>
      <c r="D158" s="92">
        <v>20</v>
      </c>
      <c r="E158" s="93">
        <v>0.408163265306122</v>
      </c>
    </row>
    <row r="159" spans="1:5">
      <c r="A159" s="7" t="s">
        <v>3431</v>
      </c>
      <c r="B159" s="113" t="s">
        <v>3411</v>
      </c>
      <c r="C159" s="94">
        <v>69.455</v>
      </c>
      <c r="D159" s="92">
        <v>21</v>
      </c>
      <c r="E159" s="93">
        <v>0.428571428571429</v>
      </c>
    </row>
    <row r="160" spans="1:5">
      <c r="A160" s="7" t="s">
        <v>3432</v>
      </c>
      <c r="B160" s="113" t="s">
        <v>3411</v>
      </c>
      <c r="C160" s="94">
        <v>69.425</v>
      </c>
      <c r="D160" s="92">
        <v>22</v>
      </c>
      <c r="E160" s="93">
        <v>0.448979591836735</v>
      </c>
    </row>
    <row r="161" spans="1:5">
      <c r="A161" s="7" t="s">
        <v>3433</v>
      </c>
      <c r="B161" s="113" t="s">
        <v>3411</v>
      </c>
      <c r="C161" s="94">
        <v>69.37</v>
      </c>
      <c r="D161" s="92">
        <v>23</v>
      </c>
      <c r="E161" s="93">
        <v>0.469387755102041</v>
      </c>
    </row>
    <row r="162" spans="1:5">
      <c r="A162" s="7" t="s">
        <v>3434</v>
      </c>
      <c r="B162" s="113" t="s">
        <v>3411</v>
      </c>
      <c r="C162" s="94">
        <v>69.275</v>
      </c>
      <c r="D162" s="92">
        <v>24</v>
      </c>
      <c r="E162" s="93">
        <v>0.489795918367347</v>
      </c>
    </row>
    <row r="163" spans="1:5">
      <c r="A163" s="7" t="s">
        <v>1077</v>
      </c>
      <c r="B163" s="113" t="s">
        <v>3411</v>
      </c>
      <c r="C163" s="94">
        <v>68.96</v>
      </c>
      <c r="D163" s="92">
        <v>25</v>
      </c>
      <c r="E163" s="93">
        <v>0.510204081632653</v>
      </c>
    </row>
    <row r="164" spans="1:5">
      <c r="A164" s="7" t="s">
        <v>3435</v>
      </c>
      <c r="B164" s="113" t="s">
        <v>3411</v>
      </c>
      <c r="C164" s="94">
        <v>68.95</v>
      </c>
      <c r="D164" s="92">
        <v>26</v>
      </c>
      <c r="E164" s="93">
        <v>0.530612244897959</v>
      </c>
    </row>
    <row r="165" spans="1:5">
      <c r="A165" s="7" t="s">
        <v>3436</v>
      </c>
      <c r="B165" s="113" t="s">
        <v>3411</v>
      </c>
      <c r="C165" s="94">
        <v>68.22</v>
      </c>
      <c r="D165" s="92">
        <v>27</v>
      </c>
      <c r="E165" s="93">
        <v>0.551020408163265</v>
      </c>
    </row>
    <row r="166" spans="1:5">
      <c r="A166" s="7" t="s">
        <v>3437</v>
      </c>
      <c r="B166" s="113" t="s">
        <v>3411</v>
      </c>
      <c r="C166" s="94">
        <v>68.1</v>
      </c>
      <c r="D166" s="92">
        <v>28</v>
      </c>
      <c r="E166" s="93">
        <v>0.571428571428571</v>
      </c>
    </row>
    <row r="167" spans="1:5">
      <c r="A167" s="7" t="s">
        <v>3438</v>
      </c>
      <c r="B167" s="113" t="s">
        <v>3411</v>
      </c>
      <c r="C167" s="94">
        <v>68.1</v>
      </c>
      <c r="D167" s="92">
        <v>28</v>
      </c>
      <c r="E167" s="93">
        <v>0.571428571428571</v>
      </c>
    </row>
    <row r="168" spans="1:5">
      <c r="A168" s="7" t="s">
        <v>3439</v>
      </c>
      <c r="B168" s="113" t="s">
        <v>3411</v>
      </c>
      <c r="C168" s="94">
        <v>67.98</v>
      </c>
      <c r="D168" s="92">
        <v>30</v>
      </c>
      <c r="E168" s="93">
        <v>0.612244897959184</v>
      </c>
    </row>
    <row r="169" spans="1:5">
      <c r="A169" s="7" t="s">
        <v>3440</v>
      </c>
      <c r="B169" s="113" t="s">
        <v>3411</v>
      </c>
      <c r="C169" s="94">
        <v>67.95</v>
      </c>
      <c r="D169" s="92">
        <v>31</v>
      </c>
      <c r="E169" s="93">
        <v>0.63265306122449</v>
      </c>
    </row>
    <row r="170" spans="1:5">
      <c r="A170" s="7" t="s">
        <v>3441</v>
      </c>
      <c r="B170" s="113" t="s">
        <v>3411</v>
      </c>
      <c r="C170" s="94">
        <v>67.715</v>
      </c>
      <c r="D170" s="92">
        <v>32</v>
      </c>
      <c r="E170" s="93">
        <v>0.653061224489796</v>
      </c>
    </row>
    <row r="171" spans="1:5">
      <c r="A171" s="7" t="s">
        <v>3442</v>
      </c>
      <c r="B171" s="113" t="s">
        <v>3411</v>
      </c>
      <c r="C171" s="94">
        <v>67.57</v>
      </c>
      <c r="D171" s="92">
        <v>33</v>
      </c>
      <c r="E171" s="93">
        <v>0.673469387755102</v>
      </c>
    </row>
    <row r="172" spans="1:5">
      <c r="A172" s="7" t="s">
        <v>3443</v>
      </c>
      <c r="B172" s="113" t="s">
        <v>3411</v>
      </c>
      <c r="C172" s="94">
        <v>67.545</v>
      </c>
      <c r="D172" s="92">
        <v>34</v>
      </c>
      <c r="E172" s="93">
        <v>0.693877551020408</v>
      </c>
    </row>
    <row r="173" spans="1:5">
      <c r="A173" s="7" t="s">
        <v>3444</v>
      </c>
      <c r="B173" s="113" t="s">
        <v>3411</v>
      </c>
      <c r="C173" s="94">
        <v>67.36</v>
      </c>
      <c r="D173" s="92">
        <v>35</v>
      </c>
      <c r="E173" s="93">
        <v>0.714285714285714</v>
      </c>
    </row>
    <row r="174" spans="1:5">
      <c r="A174" s="7" t="s">
        <v>3445</v>
      </c>
      <c r="B174" s="113" t="s">
        <v>3411</v>
      </c>
      <c r="C174" s="94">
        <v>67.305</v>
      </c>
      <c r="D174" s="92">
        <v>36</v>
      </c>
      <c r="E174" s="93">
        <v>0.73469387755102</v>
      </c>
    </row>
    <row r="175" spans="1:5">
      <c r="A175" s="7" t="s">
        <v>3446</v>
      </c>
      <c r="B175" s="113" t="s">
        <v>3411</v>
      </c>
      <c r="C175" s="94">
        <v>66.98</v>
      </c>
      <c r="D175" s="92">
        <v>37</v>
      </c>
      <c r="E175" s="93">
        <v>0.755102040816326</v>
      </c>
    </row>
    <row r="176" spans="1:5">
      <c r="A176" s="7" t="s">
        <v>3447</v>
      </c>
      <c r="B176" s="113" t="s">
        <v>3411</v>
      </c>
      <c r="C176" s="94">
        <v>66.89</v>
      </c>
      <c r="D176" s="92">
        <v>38</v>
      </c>
      <c r="E176" s="93">
        <v>0.775510204081633</v>
      </c>
    </row>
    <row r="177" spans="1:5">
      <c r="A177" s="7" t="s">
        <v>3448</v>
      </c>
      <c r="B177" s="113" t="s">
        <v>3411</v>
      </c>
      <c r="C177" s="94">
        <v>66.6</v>
      </c>
      <c r="D177" s="92">
        <v>39</v>
      </c>
      <c r="E177" s="93">
        <v>0.795918367346939</v>
      </c>
    </row>
    <row r="178" spans="1:5">
      <c r="A178" s="7" t="s">
        <v>347</v>
      </c>
      <c r="B178" s="113" t="s">
        <v>3411</v>
      </c>
      <c r="C178" s="94">
        <v>66.6</v>
      </c>
      <c r="D178" s="92">
        <v>39</v>
      </c>
      <c r="E178" s="93">
        <v>0.795918367346939</v>
      </c>
    </row>
    <row r="179" spans="1:5">
      <c r="A179" s="7" t="s">
        <v>3449</v>
      </c>
      <c r="B179" s="113" t="s">
        <v>3411</v>
      </c>
      <c r="C179" s="94">
        <v>66.6</v>
      </c>
      <c r="D179" s="92">
        <v>39</v>
      </c>
      <c r="E179" s="93">
        <v>0.795918367346939</v>
      </c>
    </row>
    <row r="180" spans="1:5">
      <c r="A180" s="7" t="s">
        <v>3450</v>
      </c>
      <c r="B180" s="113" t="s">
        <v>3411</v>
      </c>
      <c r="C180" s="94">
        <v>66.5</v>
      </c>
      <c r="D180" s="92">
        <v>42</v>
      </c>
      <c r="E180" s="93">
        <v>0.857142857142857</v>
      </c>
    </row>
    <row r="181" spans="1:5">
      <c r="A181" s="7" t="s">
        <v>3451</v>
      </c>
      <c r="B181" s="113" t="s">
        <v>3411</v>
      </c>
      <c r="C181" s="94">
        <v>66.26</v>
      </c>
      <c r="D181" s="92">
        <v>43</v>
      </c>
      <c r="E181" s="93">
        <v>0.877551020408163</v>
      </c>
    </row>
    <row r="182" spans="1:5">
      <c r="A182" s="7" t="s">
        <v>3452</v>
      </c>
      <c r="B182" s="113" t="s">
        <v>3411</v>
      </c>
      <c r="C182" s="94">
        <v>65.805</v>
      </c>
      <c r="D182" s="92">
        <v>44</v>
      </c>
      <c r="E182" s="93">
        <v>0.897959183673469</v>
      </c>
    </row>
    <row r="183" spans="1:5">
      <c r="A183" s="7" t="s">
        <v>3453</v>
      </c>
      <c r="B183" s="113" t="s">
        <v>3411</v>
      </c>
      <c r="C183" s="94">
        <v>64.855</v>
      </c>
      <c r="D183" s="92">
        <v>45</v>
      </c>
      <c r="E183" s="93">
        <v>0.918367346938776</v>
      </c>
    </row>
    <row r="184" spans="1:5">
      <c r="A184" s="7" t="s">
        <v>3454</v>
      </c>
      <c r="B184" s="113" t="s">
        <v>3411</v>
      </c>
      <c r="C184" s="94">
        <v>64.06</v>
      </c>
      <c r="D184" s="92">
        <v>46</v>
      </c>
      <c r="E184" s="93">
        <v>0.938775510204082</v>
      </c>
    </row>
    <row r="185" spans="1:5">
      <c r="A185" s="7" t="s">
        <v>3455</v>
      </c>
      <c r="B185" s="113" t="s">
        <v>3411</v>
      </c>
      <c r="C185" s="94">
        <v>63.98</v>
      </c>
      <c r="D185" s="92">
        <v>47</v>
      </c>
      <c r="E185" s="93">
        <v>0.959183673469388</v>
      </c>
    </row>
    <row r="186" spans="1:5">
      <c r="A186" s="7" t="s">
        <v>3456</v>
      </c>
      <c r="B186" s="113" t="s">
        <v>3411</v>
      </c>
      <c r="C186" s="94">
        <v>63.215</v>
      </c>
      <c r="D186" s="92">
        <v>48</v>
      </c>
      <c r="E186" s="93">
        <v>0.979591836734694</v>
      </c>
    </row>
    <row r="187" spans="1:5">
      <c r="A187" s="7" t="s">
        <v>3457</v>
      </c>
      <c r="B187" s="113" t="s">
        <v>3411</v>
      </c>
      <c r="C187" s="94">
        <v>59.595</v>
      </c>
      <c r="D187" s="92">
        <v>49</v>
      </c>
      <c r="E187" s="93">
        <v>1</v>
      </c>
    </row>
    <row r="188" spans="1:5">
      <c r="A188" s="113"/>
      <c r="B188" s="113"/>
      <c r="C188" s="113"/>
      <c r="D188" s="114"/>
      <c r="E188" s="114"/>
    </row>
    <row r="189" spans="1:5">
      <c r="A189" s="113" t="s">
        <v>1</v>
      </c>
      <c r="B189" s="113" t="s">
        <v>2</v>
      </c>
      <c r="C189" s="113" t="s">
        <v>3</v>
      </c>
      <c r="D189" s="114" t="s">
        <v>4</v>
      </c>
      <c r="E189" s="114" t="s">
        <v>5</v>
      </c>
    </row>
    <row r="190" spans="1:5">
      <c r="A190" s="94" t="s">
        <v>3458</v>
      </c>
      <c r="B190" s="113" t="s">
        <v>3459</v>
      </c>
      <c r="C190" s="94">
        <v>75.98</v>
      </c>
      <c r="D190" s="92">
        <v>1</v>
      </c>
      <c r="E190" s="93">
        <f t="shared" ref="E190:E203" si="0">D190/14</f>
        <v>0.0714285714285714</v>
      </c>
    </row>
    <row r="191" spans="1:5">
      <c r="A191" s="94" t="s">
        <v>3460</v>
      </c>
      <c r="B191" s="113" t="s">
        <v>3459</v>
      </c>
      <c r="C191" s="94">
        <v>73.21</v>
      </c>
      <c r="D191" s="92">
        <v>2</v>
      </c>
      <c r="E191" s="93">
        <f t="shared" si="0"/>
        <v>0.142857142857143</v>
      </c>
    </row>
    <row r="192" spans="1:5">
      <c r="A192" s="94" t="s">
        <v>3461</v>
      </c>
      <c r="B192" s="113" t="s">
        <v>3459</v>
      </c>
      <c r="C192" s="94">
        <v>72.71</v>
      </c>
      <c r="D192" s="92">
        <v>3</v>
      </c>
      <c r="E192" s="93">
        <f t="shared" si="0"/>
        <v>0.214285714285714</v>
      </c>
    </row>
    <row r="193" spans="1:5">
      <c r="A193" s="94" t="s">
        <v>3462</v>
      </c>
      <c r="B193" s="113" t="s">
        <v>3459</v>
      </c>
      <c r="C193" s="94">
        <v>71.595</v>
      </c>
      <c r="D193" s="92">
        <v>4</v>
      </c>
      <c r="E193" s="93">
        <f t="shared" si="0"/>
        <v>0.285714285714286</v>
      </c>
    </row>
    <row r="194" spans="1:5">
      <c r="A194" s="94" t="s">
        <v>3463</v>
      </c>
      <c r="B194" s="113" t="s">
        <v>3459</v>
      </c>
      <c r="C194" s="94">
        <v>71.345</v>
      </c>
      <c r="D194" s="92">
        <v>5</v>
      </c>
      <c r="E194" s="93">
        <f t="shared" si="0"/>
        <v>0.357142857142857</v>
      </c>
    </row>
    <row r="195" spans="1:5">
      <c r="A195" s="94" t="s">
        <v>3464</v>
      </c>
      <c r="B195" s="113" t="s">
        <v>3459</v>
      </c>
      <c r="C195" s="94">
        <v>70.535</v>
      </c>
      <c r="D195" s="92">
        <v>6</v>
      </c>
      <c r="E195" s="93">
        <f t="shared" si="0"/>
        <v>0.428571428571429</v>
      </c>
    </row>
    <row r="196" spans="1:5">
      <c r="A196" s="94" t="s">
        <v>3465</v>
      </c>
      <c r="B196" s="113" t="s">
        <v>3459</v>
      </c>
      <c r="C196" s="94">
        <v>70.37</v>
      </c>
      <c r="D196" s="92">
        <v>7</v>
      </c>
      <c r="E196" s="93">
        <f t="shared" si="0"/>
        <v>0.5</v>
      </c>
    </row>
    <row r="197" spans="1:5">
      <c r="A197" s="94" t="s">
        <v>3466</v>
      </c>
      <c r="B197" s="113" t="s">
        <v>3459</v>
      </c>
      <c r="C197" s="94">
        <v>70.155</v>
      </c>
      <c r="D197" s="92">
        <v>8</v>
      </c>
      <c r="E197" s="93">
        <f t="shared" si="0"/>
        <v>0.571428571428571</v>
      </c>
    </row>
    <row r="198" spans="1:5">
      <c r="A198" s="94" t="s">
        <v>3467</v>
      </c>
      <c r="B198" s="113" t="s">
        <v>3459</v>
      </c>
      <c r="C198" s="94">
        <v>70.01</v>
      </c>
      <c r="D198" s="92">
        <v>9</v>
      </c>
      <c r="E198" s="93">
        <f t="shared" si="0"/>
        <v>0.642857142857143</v>
      </c>
    </row>
    <row r="199" spans="1:5">
      <c r="A199" s="94" t="s">
        <v>3468</v>
      </c>
      <c r="B199" s="113" t="s">
        <v>3459</v>
      </c>
      <c r="C199" s="94">
        <v>69.455</v>
      </c>
      <c r="D199" s="92">
        <v>10</v>
      </c>
      <c r="E199" s="93">
        <f t="shared" si="0"/>
        <v>0.714285714285714</v>
      </c>
    </row>
    <row r="200" spans="1:5">
      <c r="A200" s="94" t="s">
        <v>3469</v>
      </c>
      <c r="B200" s="113" t="s">
        <v>3459</v>
      </c>
      <c r="C200" s="94">
        <v>67.5</v>
      </c>
      <c r="D200" s="92">
        <v>11</v>
      </c>
      <c r="E200" s="93">
        <f t="shared" si="0"/>
        <v>0.785714285714286</v>
      </c>
    </row>
    <row r="201" spans="1:5">
      <c r="A201" s="94" t="s">
        <v>3470</v>
      </c>
      <c r="B201" s="113" t="s">
        <v>3459</v>
      </c>
      <c r="C201" s="94">
        <v>67.4</v>
      </c>
      <c r="D201" s="92">
        <v>12</v>
      </c>
      <c r="E201" s="93">
        <f t="shared" si="0"/>
        <v>0.857142857142857</v>
      </c>
    </row>
    <row r="202" spans="1:5">
      <c r="A202" s="94" t="s">
        <v>3471</v>
      </c>
      <c r="B202" s="113" t="s">
        <v>3459</v>
      </c>
      <c r="C202" s="94">
        <v>64.915</v>
      </c>
      <c r="D202" s="92">
        <v>13</v>
      </c>
      <c r="E202" s="93">
        <f t="shared" si="0"/>
        <v>0.928571428571429</v>
      </c>
    </row>
    <row r="203" spans="1:5">
      <c r="A203" s="94" t="s">
        <v>3472</v>
      </c>
      <c r="B203" s="113" t="s">
        <v>3459</v>
      </c>
      <c r="C203" s="94">
        <v>62.71</v>
      </c>
      <c r="D203" s="92">
        <v>14</v>
      </c>
      <c r="E203" s="93">
        <f t="shared" si="0"/>
        <v>1</v>
      </c>
    </row>
    <row r="204" spans="1:5">
      <c r="A204" s="113"/>
      <c r="B204" s="113"/>
      <c r="C204" s="113"/>
      <c r="D204" s="114"/>
      <c r="E204" s="114"/>
    </row>
    <row r="205" spans="1:5">
      <c r="A205" s="113" t="s">
        <v>1</v>
      </c>
      <c r="B205" s="113" t="s">
        <v>2</v>
      </c>
      <c r="C205" s="113" t="s">
        <v>3</v>
      </c>
      <c r="D205" s="114" t="s">
        <v>4</v>
      </c>
      <c r="E205" s="114" t="s">
        <v>5</v>
      </c>
    </row>
    <row r="206" spans="1:5">
      <c r="A206" s="94" t="s">
        <v>3473</v>
      </c>
      <c r="B206" s="113" t="s">
        <v>3474</v>
      </c>
      <c r="C206" s="94">
        <v>80.375</v>
      </c>
      <c r="D206" s="92">
        <v>1</v>
      </c>
      <c r="E206" s="93">
        <v>0.0238095238095238</v>
      </c>
    </row>
    <row r="207" spans="1:5">
      <c r="A207" s="94" t="s">
        <v>3475</v>
      </c>
      <c r="B207" s="113" t="s">
        <v>3474</v>
      </c>
      <c r="C207" s="94">
        <v>79.665</v>
      </c>
      <c r="D207" s="92">
        <v>2</v>
      </c>
      <c r="E207" s="93">
        <v>0.0476190476190476</v>
      </c>
    </row>
    <row r="208" spans="1:5">
      <c r="A208" s="94" t="s">
        <v>3476</v>
      </c>
      <c r="B208" s="113" t="s">
        <v>3474</v>
      </c>
      <c r="C208" s="94">
        <v>78.925</v>
      </c>
      <c r="D208" s="92">
        <v>3</v>
      </c>
      <c r="E208" s="93">
        <v>0.0714285714285714</v>
      </c>
    </row>
    <row r="209" spans="1:5">
      <c r="A209" s="94" t="s">
        <v>3477</v>
      </c>
      <c r="B209" s="113" t="s">
        <v>3474</v>
      </c>
      <c r="C209" s="94">
        <v>78.72</v>
      </c>
      <c r="D209" s="92">
        <v>4</v>
      </c>
      <c r="E209" s="93">
        <v>0.0952380952380952</v>
      </c>
    </row>
    <row r="210" spans="1:5">
      <c r="A210" s="94" t="s">
        <v>3478</v>
      </c>
      <c r="B210" s="113" t="s">
        <v>3474</v>
      </c>
      <c r="C210" s="94">
        <v>77</v>
      </c>
      <c r="D210" s="92">
        <v>5</v>
      </c>
      <c r="E210" s="93">
        <v>0.119047619047619</v>
      </c>
    </row>
    <row r="211" spans="1:5">
      <c r="A211" s="94" t="s">
        <v>3479</v>
      </c>
      <c r="B211" s="113" t="s">
        <v>3474</v>
      </c>
      <c r="C211" s="94">
        <v>76.875</v>
      </c>
      <c r="D211" s="92">
        <v>6</v>
      </c>
      <c r="E211" s="93">
        <v>0.142857142857143</v>
      </c>
    </row>
    <row r="212" spans="1:5">
      <c r="A212" s="94" t="s">
        <v>3480</v>
      </c>
      <c r="B212" s="113" t="s">
        <v>3474</v>
      </c>
      <c r="C212" s="94">
        <v>76.85</v>
      </c>
      <c r="D212" s="92">
        <v>7</v>
      </c>
      <c r="E212" s="93">
        <v>0.166666666666667</v>
      </c>
    </row>
    <row r="213" spans="1:5">
      <c r="A213" s="94" t="s">
        <v>3481</v>
      </c>
      <c r="B213" s="113" t="s">
        <v>3474</v>
      </c>
      <c r="C213" s="94">
        <v>76.1565</v>
      </c>
      <c r="D213" s="92">
        <v>8</v>
      </c>
      <c r="E213" s="93">
        <v>0.19047619047619</v>
      </c>
    </row>
    <row r="214" spans="1:5">
      <c r="A214" s="94" t="s">
        <v>3482</v>
      </c>
      <c r="B214" s="113" t="s">
        <v>3474</v>
      </c>
      <c r="C214" s="94">
        <v>75.715</v>
      </c>
      <c r="D214" s="92">
        <v>9</v>
      </c>
      <c r="E214" s="93">
        <v>0.214285714285714</v>
      </c>
    </row>
    <row r="215" spans="1:5">
      <c r="A215" s="94" t="s">
        <v>3431</v>
      </c>
      <c r="B215" s="113" t="s">
        <v>3474</v>
      </c>
      <c r="C215" s="94">
        <v>75.405</v>
      </c>
      <c r="D215" s="92">
        <v>10</v>
      </c>
      <c r="E215" s="93">
        <v>0.238095238095238</v>
      </c>
    </row>
    <row r="216" spans="1:5">
      <c r="A216" s="94" t="s">
        <v>3483</v>
      </c>
      <c r="B216" s="113" t="s">
        <v>3474</v>
      </c>
      <c r="C216" s="94">
        <v>74.71</v>
      </c>
      <c r="D216" s="92">
        <v>11</v>
      </c>
      <c r="E216" s="93">
        <v>0.261904761904762</v>
      </c>
    </row>
    <row r="217" spans="1:5">
      <c r="A217" s="94" t="s">
        <v>3484</v>
      </c>
      <c r="B217" s="113" t="s">
        <v>3474</v>
      </c>
      <c r="C217" s="94">
        <v>74.5</v>
      </c>
      <c r="D217" s="92">
        <v>12</v>
      </c>
      <c r="E217" s="93">
        <v>0.285714285714286</v>
      </c>
    </row>
    <row r="218" spans="1:5">
      <c r="A218" s="94" t="s">
        <v>3485</v>
      </c>
      <c r="B218" s="113" t="s">
        <v>3474</v>
      </c>
      <c r="C218" s="94">
        <v>73.9</v>
      </c>
      <c r="D218" s="92">
        <v>13</v>
      </c>
      <c r="E218" s="93">
        <v>0.30952380952381</v>
      </c>
    </row>
    <row r="219" spans="1:5">
      <c r="A219" s="94" t="s">
        <v>3486</v>
      </c>
      <c r="B219" s="113" t="s">
        <v>3474</v>
      </c>
      <c r="C219" s="94">
        <v>73.77</v>
      </c>
      <c r="D219" s="92">
        <v>14</v>
      </c>
      <c r="E219" s="93">
        <v>0.333333333333333</v>
      </c>
    </row>
    <row r="220" spans="1:5">
      <c r="A220" s="94" t="s">
        <v>3487</v>
      </c>
      <c r="B220" s="113" t="s">
        <v>3474</v>
      </c>
      <c r="C220" s="94">
        <v>73.75</v>
      </c>
      <c r="D220" s="92">
        <v>15</v>
      </c>
      <c r="E220" s="93">
        <v>0.357142857142857</v>
      </c>
    </row>
    <row r="221" spans="1:5">
      <c r="A221" s="94" t="s">
        <v>3488</v>
      </c>
      <c r="B221" s="113" t="s">
        <v>3474</v>
      </c>
      <c r="C221" s="94">
        <v>72.8</v>
      </c>
      <c r="D221" s="92">
        <v>16</v>
      </c>
      <c r="E221" s="93">
        <v>0.380952380952381</v>
      </c>
    </row>
    <row r="222" spans="1:5">
      <c r="A222" s="94" t="s">
        <v>3489</v>
      </c>
      <c r="B222" s="113" t="s">
        <v>3474</v>
      </c>
      <c r="C222" s="94">
        <v>72.78</v>
      </c>
      <c r="D222" s="92">
        <v>17</v>
      </c>
      <c r="E222" s="93">
        <v>0.404761904761905</v>
      </c>
    </row>
    <row r="223" spans="1:5">
      <c r="A223" s="94" t="s">
        <v>3490</v>
      </c>
      <c r="B223" s="113" t="s">
        <v>3474</v>
      </c>
      <c r="C223" s="94">
        <v>71.91</v>
      </c>
      <c r="D223" s="92">
        <v>18</v>
      </c>
      <c r="E223" s="93">
        <v>0.428571428571429</v>
      </c>
    </row>
    <row r="224" spans="1:5">
      <c r="A224" s="94" t="s">
        <v>3491</v>
      </c>
      <c r="B224" s="113" t="s">
        <v>3474</v>
      </c>
      <c r="C224" s="94">
        <v>71.82</v>
      </c>
      <c r="D224" s="92">
        <v>19</v>
      </c>
      <c r="E224" s="93">
        <v>0.452380952380952</v>
      </c>
    </row>
    <row r="225" spans="1:5">
      <c r="A225" s="94" t="s">
        <v>3492</v>
      </c>
      <c r="B225" s="113" t="s">
        <v>3474</v>
      </c>
      <c r="C225" s="94">
        <v>71.24</v>
      </c>
      <c r="D225" s="92">
        <v>20</v>
      </c>
      <c r="E225" s="93">
        <v>0.476190476190476</v>
      </c>
    </row>
    <row r="226" spans="1:5">
      <c r="A226" s="94" t="s">
        <v>3493</v>
      </c>
      <c r="B226" s="113" t="s">
        <v>3474</v>
      </c>
      <c r="C226" s="94">
        <v>71.135</v>
      </c>
      <c r="D226" s="92">
        <v>21</v>
      </c>
      <c r="E226" s="93">
        <v>0.5</v>
      </c>
    </row>
    <row r="227" spans="1:5">
      <c r="A227" s="94" t="s">
        <v>3494</v>
      </c>
      <c r="B227" s="113" t="s">
        <v>3474</v>
      </c>
      <c r="C227" s="94">
        <v>71.1</v>
      </c>
      <c r="D227" s="92">
        <v>22</v>
      </c>
      <c r="E227" s="93">
        <v>0.523809523809524</v>
      </c>
    </row>
    <row r="228" spans="1:5">
      <c r="A228" s="94" t="s">
        <v>3495</v>
      </c>
      <c r="B228" s="113" t="s">
        <v>3474</v>
      </c>
      <c r="C228" s="94">
        <v>71.1</v>
      </c>
      <c r="D228" s="92">
        <v>23</v>
      </c>
      <c r="E228" s="93">
        <v>0.547619047619048</v>
      </c>
    </row>
    <row r="229" spans="1:5">
      <c r="A229" s="94" t="s">
        <v>3496</v>
      </c>
      <c r="B229" s="113" t="s">
        <v>3474</v>
      </c>
      <c r="C229" s="94">
        <v>70.92</v>
      </c>
      <c r="D229" s="92">
        <v>24</v>
      </c>
      <c r="E229" s="93">
        <v>0.571428571428571</v>
      </c>
    </row>
    <row r="230" spans="1:5">
      <c r="A230" s="94" t="s">
        <v>3497</v>
      </c>
      <c r="B230" s="113" t="s">
        <v>3474</v>
      </c>
      <c r="C230" s="94">
        <v>70.9</v>
      </c>
      <c r="D230" s="92">
        <v>25</v>
      </c>
      <c r="E230" s="93">
        <v>0.595238095238095</v>
      </c>
    </row>
    <row r="231" spans="1:5">
      <c r="A231" s="94" t="s">
        <v>3498</v>
      </c>
      <c r="B231" s="113" t="s">
        <v>3474</v>
      </c>
      <c r="C231" s="94">
        <v>70.65</v>
      </c>
      <c r="D231" s="92">
        <v>26</v>
      </c>
      <c r="E231" s="93">
        <v>0.619047619047619</v>
      </c>
    </row>
    <row r="232" spans="1:5">
      <c r="A232" s="94" t="s">
        <v>3499</v>
      </c>
      <c r="B232" s="113" t="s">
        <v>3474</v>
      </c>
      <c r="C232" s="94">
        <v>70.25</v>
      </c>
      <c r="D232" s="92">
        <v>27</v>
      </c>
      <c r="E232" s="93">
        <v>0.642857142857143</v>
      </c>
    </row>
    <row r="233" spans="1:5">
      <c r="A233" s="94" t="s">
        <v>3500</v>
      </c>
      <c r="B233" s="113" t="s">
        <v>3474</v>
      </c>
      <c r="C233" s="94">
        <v>70.225</v>
      </c>
      <c r="D233" s="92">
        <v>28</v>
      </c>
      <c r="E233" s="93">
        <v>0.666666666666667</v>
      </c>
    </row>
    <row r="234" spans="1:5">
      <c r="A234" s="94" t="s">
        <v>3501</v>
      </c>
      <c r="B234" s="113" t="s">
        <v>3474</v>
      </c>
      <c r="C234" s="94">
        <v>70.005</v>
      </c>
      <c r="D234" s="92">
        <v>29</v>
      </c>
      <c r="E234" s="93">
        <v>0.69047619047619</v>
      </c>
    </row>
    <row r="235" spans="1:5">
      <c r="A235" s="94" t="s">
        <v>3502</v>
      </c>
      <c r="B235" s="113" t="s">
        <v>3474</v>
      </c>
      <c r="C235" s="94">
        <v>69.85</v>
      </c>
      <c r="D235" s="92">
        <v>30</v>
      </c>
      <c r="E235" s="93">
        <v>0.714285714285714</v>
      </c>
    </row>
    <row r="236" spans="1:5">
      <c r="A236" s="94" t="s">
        <v>3503</v>
      </c>
      <c r="B236" s="113" t="s">
        <v>3474</v>
      </c>
      <c r="C236" s="94">
        <v>69.35</v>
      </c>
      <c r="D236" s="92">
        <v>31</v>
      </c>
      <c r="E236" s="93">
        <v>0.738095238095238</v>
      </c>
    </row>
    <row r="237" spans="1:5">
      <c r="A237" s="94" t="s">
        <v>3504</v>
      </c>
      <c r="B237" s="113" t="s">
        <v>3474</v>
      </c>
      <c r="C237" s="94">
        <v>69.22</v>
      </c>
      <c r="D237" s="92">
        <v>32</v>
      </c>
      <c r="E237" s="93">
        <v>0.761904761904762</v>
      </c>
    </row>
    <row r="238" spans="1:5">
      <c r="A238" s="94" t="s">
        <v>3505</v>
      </c>
      <c r="B238" s="113" t="s">
        <v>3474</v>
      </c>
      <c r="C238" s="94">
        <v>69.15</v>
      </c>
      <c r="D238" s="92">
        <v>33</v>
      </c>
      <c r="E238" s="93">
        <v>0.785714285714286</v>
      </c>
    </row>
    <row r="239" spans="1:5">
      <c r="A239" s="94" t="s">
        <v>3506</v>
      </c>
      <c r="B239" s="113" t="s">
        <v>3474</v>
      </c>
      <c r="C239" s="94">
        <v>68.81</v>
      </c>
      <c r="D239" s="92">
        <v>34</v>
      </c>
      <c r="E239" s="93">
        <v>0.80952380952381</v>
      </c>
    </row>
    <row r="240" spans="1:5">
      <c r="A240" s="94" t="s">
        <v>3507</v>
      </c>
      <c r="B240" s="113" t="s">
        <v>3474</v>
      </c>
      <c r="C240" s="94">
        <v>68.72</v>
      </c>
      <c r="D240" s="92">
        <v>35</v>
      </c>
      <c r="E240" s="93">
        <v>0.833333333333333</v>
      </c>
    </row>
    <row r="241" spans="1:5">
      <c r="A241" s="94" t="s">
        <v>3508</v>
      </c>
      <c r="B241" s="113" t="s">
        <v>3474</v>
      </c>
      <c r="C241" s="94">
        <v>68.685</v>
      </c>
      <c r="D241" s="92">
        <v>36</v>
      </c>
      <c r="E241" s="93">
        <v>0.857142857142857</v>
      </c>
    </row>
    <row r="242" spans="1:5">
      <c r="A242" s="94" t="s">
        <v>3509</v>
      </c>
      <c r="B242" s="113" t="s">
        <v>3474</v>
      </c>
      <c r="C242" s="94">
        <v>68.6</v>
      </c>
      <c r="D242" s="92">
        <v>37</v>
      </c>
      <c r="E242" s="93">
        <v>0.880952380952381</v>
      </c>
    </row>
    <row r="243" spans="1:5">
      <c r="A243" s="94" t="s">
        <v>3510</v>
      </c>
      <c r="B243" s="113" t="s">
        <v>3474</v>
      </c>
      <c r="C243" s="94">
        <v>68.3</v>
      </c>
      <c r="D243" s="92">
        <v>38</v>
      </c>
      <c r="E243" s="93">
        <v>0.904761904761905</v>
      </c>
    </row>
    <row r="244" spans="1:5">
      <c r="A244" s="94" t="s">
        <v>3511</v>
      </c>
      <c r="B244" s="113" t="s">
        <v>3474</v>
      </c>
      <c r="C244" s="94">
        <v>67.655</v>
      </c>
      <c r="D244" s="92">
        <v>39</v>
      </c>
      <c r="E244" s="93">
        <v>0.928571428571429</v>
      </c>
    </row>
    <row r="245" spans="1:5">
      <c r="A245" s="94" t="s">
        <v>3512</v>
      </c>
      <c r="B245" s="113" t="s">
        <v>3474</v>
      </c>
      <c r="C245" s="94">
        <v>67.53</v>
      </c>
      <c r="D245" s="92">
        <v>40</v>
      </c>
      <c r="E245" s="93">
        <v>0.952380952380952</v>
      </c>
    </row>
    <row r="246" spans="1:5">
      <c r="A246" s="94" t="s">
        <v>3513</v>
      </c>
      <c r="B246" s="113" t="s">
        <v>3474</v>
      </c>
      <c r="C246" s="94">
        <v>67.36</v>
      </c>
      <c r="D246" s="92">
        <v>41</v>
      </c>
      <c r="E246" s="93">
        <v>0.976190476190476</v>
      </c>
    </row>
    <row r="247" spans="1:5">
      <c r="A247" s="94" t="s">
        <v>3514</v>
      </c>
      <c r="B247" s="113" t="s">
        <v>3474</v>
      </c>
      <c r="C247" s="94">
        <v>66.065</v>
      </c>
      <c r="D247" s="92">
        <v>42</v>
      </c>
      <c r="E247" s="93">
        <v>1</v>
      </c>
    </row>
    <row r="248" spans="1:5">
      <c r="A248" s="113"/>
      <c r="B248" s="113"/>
      <c r="C248" s="113"/>
      <c r="D248" s="114"/>
      <c r="E248" s="114"/>
    </row>
    <row r="249" spans="1:5">
      <c r="A249" s="113" t="s">
        <v>1</v>
      </c>
      <c r="B249" s="113" t="s">
        <v>2</v>
      </c>
      <c r="C249" s="113" t="s">
        <v>3</v>
      </c>
      <c r="D249" s="114" t="s">
        <v>4</v>
      </c>
      <c r="E249" s="114" t="s">
        <v>5</v>
      </c>
    </row>
    <row r="250" spans="1:5">
      <c r="A250" s="5" t="s">
        <v>3515</v>
      </c>
      <c r="B250" s="113" t="s">
        <v>3516</v>
      </c>
      <c r="C250" s="94">
        <v>83.955</v>
      </c>
      <c r="D250" s="92">
        <v>1</v>
      </c>
      <c r="E250" s="93">
        <f t="shared" ref="E250:E292" si="1">D250/43</f>
        <v>0.0232558139534884</v>
      </c>
    </row>
    <row r="251" spans="1:5">
      <c r="A251" s="5" t="s">
        <v>3517</v>
      </c>
      <c r="B251" s="113" t="s">
        <v>3516</v>
      </c>
      <c r="C251" s="94">
        <v>83.49</v>
      </c>
      <c r="D251" s="92">
        <v>2</v>
      </c>
      <c r="E251" s="93">
        <f t="shared" si="1"/>
        <v>0.0465116279069767</v>
      </c>
    </row>
    <row r="252" spans="1:5">
      <c r="A252" s="5" t="s">
        <v>3518</v>
      </c>
      <c r="B252" s="113" t="s">
        <v>3516</v>
      </c>
      <c r="C252" s="94">
        <v>81.41</v>
      </c>
      <c r="D252" s="92">
        <v>3</v>
      </c>
      <c r="E252" s="93">
        <f t="shared" si="1"/>
        <v>0.0697674418604651</v>
      </c>
    </row>
    <row r="253" spans="1:5">
      <c r="A253" s="5" t="s">
        <v>3519</v>
      </c>
      <c r="B253" s="113" t="s">
        <v>3516</v>
      </c>
      <c r="C253" s="94">
        <v>79.735</v>
      </c>
      <c r="D253" s="92">
        <v>4</v>
      </c>
      <c r="E253" s="93">
        <f t="shared" si="1"/>
        <v>0.0930232558139535</v>
      </c>
    </row>
    <row r="254" spans="1:5">
      <c r="A254" s="5" t="s">
        <v>3520</v>
      </c>
      <c r="B254" s="113" t="s">
        <v>3516</v>
      </c>
      <c r="C254" s="94">
        <v>76.47</v>
      </c>
      <c r="D254" s="92">
        <v>5</v>
      </c>
      <c r="E254" s="93">
        <f t="shared" si="1"/>
        <v>0.116279069767442</v>
      </c>
    </row>
    <row r="255" spans="1:5">
      <c r="A255" s="5" t="s">
        <v>3521</v>
      </c>
      <c r="B255" s="113" t="s">
        <v>3516</v>
      </c>
      <c r="C255" s="94">
        <v>75.38</v>
      </c>
      <c r="D255" s="92">
        <v>6</v>
      </c>
      <c r="E255" s="93">
        <f t="shared" si="1"/>
        <v>0.13953488372093</v>
      </c>
    </row>
    <row r="256" spans="1:5">
      <c r="A256" s="5" t="s">
        <v>3522</v>
      </c>
      <c r="B256" s="113" t="s">
        <v>3516</v>
      </c>
      <c r="C256" s="94">
        <v>75.185</v>
      </c>
      <c r="D256" s="92">
        <v>7</v>
      </c>
      <c r="E256" s="93">
        <f t="shared" si="1"/>
        <v>0.162790697674419</v>
      </c>
    </row>
    <row r="257" spans="1:5">
      <c r="A257" s="5" t="s">
        <v>3523</v>
      </c>
      <c r="B257" s="113" t="s">
        <v>3516</v>
      </c>
      <c r="C257" s="94">
        <v>75.16</v>
      </c>
      <c r="D257" s="92">
        <v>8</v>
      </c>
      <c r="E257" s="93">
        <f t="shared" si="1"/>
        <v>0.186046511627907</v>
      </c>
    </row>
    <row r="258" spans="1:5">
      <c r="A258" s="5" t="s">
        <v>3524</v>
      </c>
      <c r="B258" s="113" t="s">
        <v>3516</v>
      </c>
      <c r="C258" s="94">
        <v>73.24</v>
      </c>
      <c r="D258" s="92">
        <v>9</v>
      </c>
      <c r="E258" s="93">
        <f t="shared" si="1"/>
        <v>0.209302325581395</v>
      </c>
    </row>
    <row r="259" spans="1:5">
      <c r="A259" s="5" t="s">
        <v>3525</v>
      </c>
      <c r="B259" s="113" t="s">
        <v>3516</v>
      </c>
      <c r="C259" s="94">
        <v>73.15</v>
      </c>
      <c r="D259" s="92">
        <v>10</v>
      </c>
      <c r="E259" s="93">
        <f t="shared" si="1"/>
        <v>0.232558139534884</v>
      </c>
    </row>
    <row r="260" spans="1:5">
      <c r="A260" s="5" t="s">
        <v>3526</v>
      </c>
      <c r="B260" s="113" t="s">
        <v>3516</v>
      </c>
      <c r="C260" s="94">
        <v>73.06</v>
      </c>
      <c r="D260" s="92">
        <v>11</v>
      </c>
      <c r="E260" s="93">
        <f t="shared" si="1"/>
        <v>0.255813953488372</v>
      </c>
    </row>
    <row r="261" spans="1:5">
      <c r="A261" s="5" t="s">
        <v>3527</v>
      </c>
      <c r="B261" s="113" t="s">
        <v>3516</v>
      </c>
      <c r="C261" s="94">
        <v>72.15</v>
      </c>
      <c r="D261" s="92">
        <v>12</v>
      </c>
      <c r="E261" s="93">
        <f t="shared" si="1"/>
        <v>0.27906976744186</v>
      </c>
    </row>
    <row r="262" spans="1:5">
      <c r="A262" s="5" t="s">
        <v>3528</v>
      </c>
      <c r="B262" s="113" t="s">
        <v>3516</v>
      </c>
      <c r="C262" s="94">
        <v>70.55</v>
      </c>
      <c r="D262" s="92">
        <v>13</v>
      </c>
      <c r="E262" s="93">
        <f t="shared" si="1"/>
        <v>0.302325581395349</v>
      </c>
    </row>
    <row r="263" spans="1:5">
      <c r="A263" s="5" t="s">
        <v>3529</v>
      </c>
      <c r="B263" s="113" t="s">
        <v>3516</v>
      </c>
      <c r="C263" s="94">
        <v>70.16</v>
      </c>
      <c r="D263" s="92">
        <v>14</v>
      </c>
      <c r="E263" s="93">
        <f t="shared" si="1"/>
        <v>0.325581395348837</v>
      </c>
    </row>
    <row r="264" spans="1:5">
      <c r="A264" s="5" t="s">
        <v>3530</v>
      </c>
      <c r="B264" s="113" t="s">
        <v>3516</v>
      </c>
      <c r="C264" s="94">
        <v>70.01</v>
      </c>
      <c r="D264" s="92">
        <v>15</v>
      </c>
      <c r="E264" s="93">
        <f t="shared" si="1"/>
        <v>0.348837209302326</v>
      </c>
    </row>
    <row r="265" spans="1:5">
      <c r="A265" s="5" t="s">
        <v>3531</v>
      </c>
      <c r="B265" s="113" t="s">
        <v>3516</v>
      </c>
      <c r="C265" s="94">
        <v>69.5</v>
      </c>
      <c r="D265" s="92">
        <v>16</v>
      </c>
      <c r="E265" s="93">
        <f t="shared" si="1"/>
        <v>0.372093023255814</v>
      </c>
    </row>
    <row r="266" spans="1:5">
      <c r="A266" s="5" t="s">
        <v>3532</v>
      </c>
      <c r="B266" s="113" t="s">
        <v>3516</v>
      </c>
      <c r="C266" s="94">
        <v>69.41</v>
      </c>
      <c r="D266" s="92">
        <v>17</v>
      </c>
      <c r="E266" s="93">
        <f t="shared" si="1"/>
        <v>0.395348837209302</v>
      </c>
    </row>
    <row r="267" spans="1:5">
      <c r="A267" s="5" t="s">
        <v>3533</v>
      </c>
      <c r="B267" s="113" t="s">
        <v>3516</v>
      </c>
      <c r="C267" s="94">
        <v>69.16</v>
      </c>
      <c r="D267" s="92">
        <v>18</v>
      </c>
      <c r="E267" s="93">
        <f t="shared" si="1"/>
        <v>0.418604651162791</v>
      </c>
    </row>
    <row r="268" spans="1:5">
      <c r="A268" s="5" t="s">
        <v>3534</v>
      </c>
      <c r="B268" s="113" t="s">
        <v>3516</v>
      </c>
      <c r="C268" s="94">
        <v>69.1</v>
      </c>
      <c r="D268" s="92">
        <v>19</v>
      </c>
      <c r="E268" s="93">
        <f t="shared" si="1"/>
        <v>0.441860465116279</v>
      </c>
    </row>
    <row r="269" spans="1:5">
      <c r="A269" s="5" t="s">
        <v>3535</v>
      </c>
      <c r="B269" s="113" t="s">
        <v>3516</v>
      </c>
      <c r="C269" s="94">
        <v>69</v>
      </c>
      <c r="D269" s="92">
        <v>20</v>
      </c>
      <c r="E269" s="93">
        <f t="shared" si="1"/>
        <v>0.465116279069767</v>
      </c>
    </row>
    <row r="270" spans="1:5">
      <c r="A270" s="5" t="s">
        <v>3536</v>
      </c>
      <c r="B270" s="113" t="s">
        <v>3516</v>
      </c>
      <c r="C270" s="94">
        <v>68.8</v>
      </c>
      <c r="D270" s="92">
        <v>21</v>
      </c>
      <c r="E270" s="93">
        <f t="shared" si="1"/>
        <v>0.488372093023256</v>
      </c>
    </row>
    <row r="271" spans="1:5">
      <c r="A271" s="5" t="s">
        <v>3537</v>
      </c>
      <c r="B271" s="113" t="s">
        <v>3516</v>
      </c>
      <c r="C271" s="94">
        <v>68.6</v>
      </c>
      <c r="D271" s="92">
        <v>22</v>
      </c>
      <c r="E271" s="93">
        <f t="shared" si="1"/>
        <v>0.511627906976744</v>
      </c>
    </row>
    <row r="272" spans="1:5">
      <c r="A272" s="5" t="s">
        <v>3538</v>
      </c>
      <c r="B272" s="113" t="s">
        <v>3516</v>
      </c>
      <c r="C272" s="94">
        <v>68.3</v>
      </c>
      <c r="D272" s="92">
        <v>23</v>
      </c>
      <c r="E272" s="93">
        <f t="shared" si="1"/>
        <v>0.534883720930233</v>
      </c>
    </row>
    <row r="273" spans="1:5">
      <c r="A273" s="5" t="s">
        <v>3539</v>
      </c>
      <c r="B273" s="113" t="s">
        <v>3516</v>
      </c>
      <c r="C273" s="94">
        <v>68.155</v>
      </c>
      <c r="D273" s="92">
        <v>24</v>
      </c>
      <c r="E273" s="93">
        <f t="shared" si="1"/>
        <v>0.558139534883721</v>
      </c>
    </row>
    <row r="274" spans="1:5">
      <c r="A274" s="5" t="s">
        <v>3540</v>
      </c>
      <c r="B274" s="113" t="s">
        <v>3516</v>
      </c>
      <c r="C274" s="94">
        <v>67.79</v>
      </c>
      <c r="D274" s="92">
        <v>25</v>
      </c>
      <c r="E274" s="93">
        <f t="shared" si="1"/>
        <v>0.581395348837209</v>
      </c>
    </row>
    <row r="275" spans="1:5">
      <c r="A275" s="5" t="s">
        <v>3541</v>
      </c>
      <c r="B275" s="113" t="s">
        <v>3516</v>
      </c>
      <c r="C275" s="94">
        <v>67.65</v>
      </c>
      <c r="D275" s="92">
        <v>26</v>
      </c>
      <c r="E275" s="93">
        <f t="shared" si="1"/>
        <v>0.604651162790698</v>
      </c>
    </row>
    <row r="276" spans="1:5">
      <c r="A276" s="5" t="s">
        <v>3542</v>
      </c>
      <c r="B276" s="113" t="s">
        <v>3516</v>
      </c>
      <c r="C276" s="94">
        <v>67.6</v>
      </c>
      <c r="D276" s="92">
        <v>27</v>
      </c>
      <c r="E276" s="93">
        <f t="shared" si="1"/>
        <v>0.627906976744186</v>
      </c>
    </row>
    <row r="277" spans="1:5">
      <c r="A277" s="5" t="s">
        <v>3543</v>
      </c>
      <c r="B277" s="113" t="s">
        <v>3516</v>
      </c>
      <c r="C277" s="94">
        <v>67.01</v>
      </c>
      <c r="D277" s="92">
        <v>28</v>
      </c>
      <c r="E277" s="93">
        <f t="shared" si="1"/>
        <v>0.651162790697674</v>
      </c>
    </row>
    <row r="278" spans="1:5">
      <c r="A278" s="5" t="s">
        <v>3544</v>
      </c>
      <c r="B278" s="113" t="s">
        <v>3516</v>
      </c>
      <c r="C278" s="94">
        <v>66.665</v>
      </c>
      <c r="D278" s="92">
        <v>29</v>
      </c>
      <c r="E278" s="93">
        <f t="shared" si="1"/>
        <v>0.674418604651163</v>
      </c>
    </row>
    <row r="279" spans="1:5">
      <c r="A279" s="5" t="s">
        <v>3545</v>
      </c>
      <c r="B279" s="113" t="s">
        <v>3516</v>
      </c>
      <c r="C279" s="94">
        <v>66.55</v>
      </c>
      <c r="D279" s="92">
        <v>30</v>
      </c>
      <c r="E279" s="93">
        <f t="shared" si="1"/>
        <v>0.697674418604651</v>
      </c>
    </row>
    <row r="280" spans="1:5">
      <c r="A280" s="5" t="s">
        <v>3546</v>
      </c>
      <c r="B280" s="113" t="s">
        <v>3516</v>
      </c>
      <c r="C280" s="94">
        <v>66.25</v>
      </c>
      <c r="D280" s="92">
        <v>31</v>
      </c>
      <c r="E280" s="93">
        <f t="shared" si="1"/>
        <v>0.720930232558139</v>
      </c>
    </row>
    <row r="281" spans="1:5">
      <c r="A281" s="5" t="s">
        <v>3547</v>
      </c>
      <c r="B281" s="113" t="s">
        <v>3516</v>
      </c>
      <c r="C281" s="94">
        <v>65.88</v>
      </c>
      <c r="D281" s="92">
        <v>32</v>
      </c>
      <c r="E281" s="93">
        <f t="shared" si="1"/>
        <v>0.744186046511628</v>
      </c>
    </row>
    <row r="282" spans="1:5">
      <c r="A282" s="5" t="s">
        <v>3548</v>
      </c>
      <c r="B282" s="113" t="s">
        <v>3516</v>
      </c>
      <c r="C282" s="94" t="e">
        <f>B282+#REF!+#REF!+#REF!</f>
        <v>#VALUE!</v>
      </c>
      <c r="D282" s="92">
        <v>33</v>
      </c>
      <c r="E282" s="93">
        <f t="shared" si="1"/>
        <v>0.767441860465116</v>
      </c>
    </row>
    <row r="283" spans="1:5">
      <c r="A283" s="5" t="s">
        <v>3549</v>
      </c>
      <c r="B283" s="113" t="s">
        <v>3516</v>
      </c>
      <c r="C283" s="94">
        <v>65.7</v>
      </c>
      <c r="D283" s="92">
        <v>34</v>
      </c>
      <c r="E283" s="93">
        <f t="shared" si="1"/>
        <v>0.790697674418605</v>
      </c>
    </row>
    <row r="284" spans="1:5">
      <c r="A284" s="5" t="s">
        <v>3550</v>
      </c>
      <c r="B284" s="113" t="s">
        <v>3516</v>
      </c>
      <c r="C284" s="94">
        <v>65.6</v>
      </c>
      <c r="D284" s="92">
        <v>35</v>
      </c>
      <c r="E284" s="93">
        <f t="shared" si="1"/>
        <v>0.813953488372093</v>
      </c>
    </row>
    <row r="285" spans="1:5">
      <c r="A285" s="5" t="s">
        <v>3551</v>
      </c>
      <c r="B285" s="113" t="s">
        <v>3516</v>
      </c>
      <c r="C285" s="94">
        <v>65.5</v>
      </c>
      <c r="D285" s="92">
        <v>36</v>
      </c>
      <c r="E285" s="93">
        <f t="shared" si="1"/>
        <v>0.837209302325581</v>
      </c>
    </row>
    <row r="286" spans="1:5">
      <c r="A286" s="5" t="s">
        <v>3552</v>
      </c>
      <c r="B286" s="113" t="s">
        <v>3516</v>
      </c>
      <c r="C286" s="94">
        <v>65.285</v>
      </c>
      <c r="D286" s="92">
        <v>37</v>
      </c>
      <c r="E286" s="93">
        <f t="shared" si="1"/>
        <v>0.86046511627907</v>
      </c>
    </row>
    <row r="287" spans="1:5">
      <c r="A287" s="5" t="s">
        <v>3553</v>
      </c>
      <c r="B287" s="113" t="s">
        <v>3516</v>
      </c>
      <c r="C287" s="94">
        <v>65.21</v>
      </c>
      <c r="D287" s="92">
        <v>38</v>
      </c>
      <c r="E287" s="93">
        <f t="shared" si="1"/>
        <v>0.883720930232558</v>
      </c>
    </row>
    <row r="288" spans="1:5">
      <c r="A288" s="5" t="s">
        <v>3554</v>
      </c>
      <c r="B288" s="113" t="s">
        <v>3516</v>
      </c>
      <c r="C288" s="94">
        <v>64.575</v>
      </c>
      <c r="D288" s="92">
        <v>39</v>
      </c>
      <c r="E288" s="93">
        <f t="shared" si="1"/>
        <v>0.906976744186046</v>
      </c>
    </row>
    <row r="289" spans="1:5">
      <c r="A289" s="5" t="s">
        <v>1501</v>
      </c>
      <c r="B289" s="113" t="s">
        <v>3516</v>
      </c>
      <c r="C289" s="94">
        <v>64.35</v>
      </c>
      <c r="D289" s="92">
        <v>40</v>
      </c>
      <c r="E289" s="93">
        <f t="shared" si="1"/>
        <v>0.930232558139535</v>
      </c>
    </row>
    <row r="290" spans="1:5">
      <c r="A290" s="5" t="s">
        <v>3555</v>
      </c>
      <c r="B290" s="113" t="s">
        <v>3516</v>
      </c>
      <c r="C290" s="94">
        <v>64.11</v>
      </c>
      <c r="D290" s="92">
        <v>41</v>
      </c>
      <c r="E290" s="93">
        <f t="shared" si="1"/>
        <v>0.953488372093023</v>
      </c>
    </row>
    <row r="291" spans="1:5">
      <c r="A291" s="5" t="s">
        <v>3556</v>
      </c>
      <c r="B291" s="113" t="s">
        <v>3516</v>
      </c>
      <c r="C291" s="94">
        <v>63.955</v>
      </c>
      <c r="D291" s="92">
        <v>42</v>
      </c>
      <c r="E291" s="93">
        <f t="shared" si="1"/>
        <v>0.976744186046512</v>
      </c>
    </row>
    <row r="292" spans="1:5">
      <c r="A292" s="5" t="s">
        <v>3557</v>
      </c>
      <c r="B292" s="113" t="s">
        <v>3516</v>
      </c>
      <c r="C292" s="94">
        <v>62.7</v>
      </c>
      <c r="D292" s="92">
        <v>43</v>
      </c>
      <c r="E292" s="93">
        <f t="shared" si="1"/>
        <v>1</v>
      </c>
    </row>
    <row r="293" spans="1:5">
      <c r="A293" s="113"/>
      <c r="B293" s="113"/>
      <c r="C293" s="113"/>
      <c r="D293" s="114"/>
      <c r="E293" s="114"/>
    </row>
    <row r="294" spans="1:5">
      <c r="A294" s="113" t="s">
        <v>1</v>
      </c>
      <c r="B294" s="113" t="s">
        <v>2</v>
      </c>
      <c r="C294" s="113" t="s">
        <v>3</v>
      </c>
      <c r="D294" s="114" t="s">
        <v>4</v>
      </c>
      <c r="E294" s="114" t="s">
        <v>5</v>
      </c>
    </row>
    <row r="295" spans="1:5">
      <c r="A295" s="154" t="s">
        <v>3558</v>
      </c>
      <c r="B295" s="113" t="s">
        <v>3559</v>
      </c>
      <c r="C295" s="128">
        <v>77.84</v>
      </c>
      <c r="D295" s="92">
        <v>1</v>
      </c>
      <c r="E295" s="93">
        <f t="shared" ref="E295:E340" si="2">D295/46</f>
        <v>0.0217391304347826</v>
      </c>
    </row>
    <row r="296" spans="1:5">
      <c r="A296" s="154" t="s">
        <v>3560</v>
      </c>
      <c r="B296" s="113" t="s">
        <v>3559</v>
      </c>
      <c r="C296" s="128">
        <v>76.175</v>
      </c>
      <c r="D296" s="92">
        <v>2</v>
      </c>
      <c r="E296" s="93">
        <f t="shared" si="2"/>
        <v>0.0434782608695652</v>
      </c>
    </row>
    <row r="297" spans="1:5">
      <c r="A297" s="154" t="s">
        <v>3561</v>
      </c>
      <c r="B297" s="113" t="s">
        <v>3559</v>
      </c>
      <c r="C297" s="128">
        <v>74.05</v>
      </c>
      <c r="D297" s="92">
        <v>3</v>
      </c>
      <c r="E297" s="93">
        <f t="shared" si="2"/>
        <v>0.0652173913043478</v>
      </c>
    </row>
    <row r="298" spans="1:5">
      <c r="A298" s="154" t="s">
        <v>3562</v>
      </c>
      <c r="B298" s="113" t="s">
        <v>3559</v>
      </c>
      <c r="C298" s="128">
        <v>73.91</v>
      </c>
      <c r="D298" s="92">
        <v>4</v>
      </c>
      <c r="E298" s="93">
        <f t="shared" si="2"/>
        <v>0.0869565217391304</v>
      </c>
    </row>
    <row r="299" spans="1:5">
      <c r="A299" s="154" t="s">
        <v>638</v>
      </c>
      <c r="B299" s="113" t="s">
        <v>3559</v>
      </c>
      <c r="C299" s="128">
        <v>73.71</v>
      </c>
      <c r="D299" s="92">
        <v>5</v>
      </c>
      <c r="E299" s="93">
        <f t="shared" si="2"/>
        <v>0.108695652173913</v>
      </c>
    </row>
    <row r="300" spans="1:5">
      <c r="A300" s="154" t="s">
        <v>3563</v>
      </c>
      <c r="B300" s="113" t="s">
        <v>3559</v>
      </c>
      <c r="C300" s="128">
        <v>73.37</v>
      </c>
      <c r="D300" s="92">
        <v>6</v>
      </c>
      <c r="E300" s="93">
        <f t="shared" si="2"/>
        <v>0.130434782608696</v>
      </c>
    </row>
    <row r="301" spans="1:5">
      <c r="A301" s="154" t="s">
        <v>3564</v>
      </c>
      <c r="B301" s="113" t="s">
        <v>3559</v>
      </c>
      <c r="C301" s="128">
        <v>72.725</v>
      </c>
      <c r="D301" s="92">
        <v>7</v>
      </c>
      <c r="E301" s="93">
        <f t="shared" si="2"/>
        <v>0.152173913043478</v>
      </c>
    </row>
    <row r="302" spans="1:5">
      <c r="A302" s="154" t="s">
        <v>3565</v>
      </c>
      <c r="B302" s="113" t="s">
        <v>3559</v>
      </c>
      <c r="C302" s="128">
        <v>71.635</v>
      </c>
      <c r="D302" s="92">
        <v>8</v>
      </c>
      <c r="E302" s="93">
        <f t="shared" si="2"/>
        <v>0.173913043478261</v>
      </c>
    </row>
    <row r="303" spans="1:5">
      <c r="A303" s="154" t="s">
        <v>3566</v>
      </c>
      <c r="B303" s="113" t="s">
        <v>3559</v>
      </c>
      <c r="C303" s="128">
        <v>70.85</v>
      </c>
      <c r="D303" s="92">
        <v>9</v>
      </c>
      <c r="E303" s="93">
        <f t="shared" si="2"/>
        <v>0.195652173913043</v>
      </c>
    </row>
    <row r="304" spans="1:5">
      <c r="A304" s="154" t="s">
        <v>3567</v>
      </c>
      <c r="B304" s="113" t="s">
        <v>3559</v>
      </c>
      <c r="C304" s="128">
        <v>70.845</v>
      </c>
      <c r="D304" s="92">
        <v>9</v>
      </c>
      <c r="E304" s="93">
        <f t="shared" si="2"/>
        <v>0.195652173913043</v>
      </c>
    </row>
    <row r="305" spans="1:5">
      <c r="A305" s="154" t="s">
        <v>3568</v>
      </c>
      <c r="B305" s="113" t="s">
        <v>3559</v>
      </c>
      <c r="C305" s="128">
        <v>70.68</v>
      </c>
      <c r="D305" s="92">
        <v>11</v>
      </c>
      <c r="E305" s="93">
        <f t="shared" si="2"/>
        <v>0.239130434782609</v>
      </c>
    </row>
    <row r="306" spans="1:5">
      <c r="A306" s="154" t="s">
        <v>3569</v>
      </c>
      <c r="B306" s="113" t="s">
        <v>3559</v>
      </c>
      <c r="C306" s="128">
        <v>70.295</v>
      </c>
      <c r="D306" s="92">
        <v>12</v>
      </c>
      <c r="E306" s="93">
        <f t="shared" si="2"/>
        <v>0.260869565217391</v>
      </c>
    </row>
    <row r="307" spans="1:5">
      <c r="A307" s="154" t="s">
        <v>3570</v>
      </c>
      <c r="B307" s="113" t="s">
        <v>3559</v>
      </c>
      <c r="C307" s="128">
        <v>69.71</v>
      </c>
      <c r="D307" s="92">
        <v>13</v>
      </c>
      <c r="E307" s="93">
        <f t="shared" si="2"/>
        <v>0.282608695652174</v>
      </c>
    </row>
    <row r="308" spans="1:5">
      <c r="A308" s="154" t="s">
        <v>3571</v>
      </c>
      <c r="B308" s="113" t="s">
        <v>3559</v>
      </c>
      <c r="C308" s="128">
        <v>69.675</v>
      </c>
      <c r="D308" s="92">
        <v>14</v>
      </c>
      <c r="E308" s="93">
        <f t="shared" si="2"/>
        <v>0.304347826086957</v>
      </c>
    </row>
    <row r="309" spans="1:5">
      <c r="A309" s="154" t="s">
        <v>3572</v>
      </c>
      <c r="B309" s="113" t="s">
        <v>3559</v>
      </c>
      <c r="C309" s="128">
        <v>68.915</v>
      </c>
      <c r="D309" s="92">
        <v>15</v>
      </c>
      <c r="E309" s="93">
        <f t="shared" si="2"/>
        <v>0.326086956521739</v>
      </c>
    </row>
    <row r="310" spans="1:5">
      <c r="A310" s="154" t="s">
        <v>3573</v>
      </c>
      <c r="B310" s="113" t="s">
        <v>3559</v>
      </c>
      <c r="C310" s="128">
        <v>68.6</v>
      </c>
      <c r="D310" s="92">
        <v>16</v>
      </c>
      <c r="E310" s="93">
        <f t="shared" si="2"/>
        <v>0.347826086956522</v>
      </c>
    </row>
    <row r="311" spans="1:5">
      <c r="A311" s="154" t="s">
        <v>3574</v>
      </c>
      <c r="B311" s="113" t="s">
        <v>3559</v>
      </c>
      <c r="C311" s="128">
        <v>68.35</v>
      </c>
      <c r="D311" s="92">
        <v>17</v>
      </c>
      <c r="E311" s="93">
        <f t="shared" si="2"/>
        <v>0.369565217391304</v>
      </c>
    </row>
    <row r="312" spans="1:5">
      <c r="A312" s="154" t="s">
        <v>3575</v>
      </c>
      <c r="B312" s="113" t="s">
        <v>3559</v>
      </c>
      <c r="C312" s="128">
        <v>68.3</v>
      </c>
      <c r="D312" s="92">
        <v>18</v>
      </c>
      <c r="E312" s="93">
        <f t="shared" si="2"/>
        <v>0.391304347826087</v>
      </c>
    </row>
    <row r="313" spans="1:5">
      <c r="A313" s="154" t="s">
        <v>3576</v>
      </c>
      <c r="B313" s="113" t="s">
        <v>3559</v>
      </c>
      <c r="C313" s="128">
        <v>68.255</v>
      </c>
      <c r="D313" s="92">
        <v>19</v>
      </c>
      <c r="E313" s="93">
        <f t="shared" si="2"/>
        <v>0.41304347826087</v>
      </c>
    </row>
    <row r="314" spans="1:5">
      <c r="A314" s="154" t="s">
        <v>2098</v>
      </c>
      <c r="B314" s="113" t="s">
        <v>3559</v>
      </c>
      <c r="C314" s="128">
        <v>68.2</v>
      </c>
      <c r="D314" s="92">
        <v>20</v>
      </c>
      <c r="E314" s="93">
        <f t="shared" si="2"/>
        <v>0.434782608695652</v>
      </c>
    </row>
    <row r="315" spans="1:5">
      <c r="A315" s="154" t="s">
        <v>3577</v>
      </c>
      <c r="B315" s="113" t="s">
        <v>3559</v>
      </c>
      <c r="C315" s="128">
        <v>68.175</v>
      </c>
      <c r="D315" s="92">
        <v>21</v>
      </c>
      <c r="E315" s="93">
        <f t="shared" si="2"/>
        <v>0.456521739130435</v>
      </c>
    </row>
    <row r="316" spans="1:5">
      <c r="A316" s="154" t="s">
        <v>3578</v>
      </c>
      <c r="B316" s="113" t="s">
        <v>3559</v>
      </c>
      <c r="C316" s="128">
        <v>68.1</v>
      </c>
      <c r="D316" s="92">
        <v>22</v>
      </c>
      <c r="E316" s="93">
        <f t="shared" si="2"/>
        <v>0.478260869565217</v>
      </c>
    </row>
    <row r="317" spans="1:5">
      <c r="A317" s="154" t="s">
        <v>3579</v>
      </c>
      <c r="B317" s="113" t="s">
        <v>3559</v>
      </c>
      <c r="C317" s="128">
        <v>67.42</v>
      </c>
      <c r="D317" s="92">
        <v>23</v>
      </c>
      <c r="E317" s="93">
        <f t="shared" si="2"/>
        <v>0.5</v>
      </c>
    </row>
    <row r="318" spans="1:5">
      <c r="A318" s="154" t="s">
        <v>3580</v>
      </c>
      <c r="B318" s="113" t="s">
        <v>3559</v>
      </c>
      <c r="C318" s="128">
        <v>67.41</v>
      </c>
      <c r="D318" s="92">
        <v>24</v>
      </c>
      <c r="E318" s="93">
        <f t="shared" si="2"/>
        <v>0.521739130434783</v>
      </c>
    </row>
    <row r="319" spans="1:5">
      <c r="A319" s="154" t="s">
        <v>3581</v>
      </c>
      <c r="B319" s="113" t="s">
        <v>3559</v>
      </c>
      <c r="C319" s="128">
        <v>67.235</v>
      </c>
      <c r="D319" s="92">
        <v>25</v>
      </c>
      <c r="E319" s="93">
        <f t="shared" si="2"/>
        <v>0.543478260869565</v>
      </c>
    </row>
    <row r="320" spans="1:5">
      <c r="A320" s="154" t="s">
        <v>3582</v>
      </c>
      <c r="B320" s="113" t="s">
        <v>3559</v>
      </c>
      <c r="C320" s="128">
        <v>67.15</v>
      </c>
      <c r="D320" s="92">
        <v>26</v>
      </c>
      <c r="E320" s="93">
        <f t="shared" si="2"/>
        <v>0.565217391304348</v>
      </c>
    </row>
    <row r="321" spans="1:5">
      <c r="A321" s="154" t="s">
        <v>3583</v>
      </c>
      <c r="B321" s="113" t="s">
        <v>3559</v>
      </c>
      <c r="C321" s="128">
        <v>67.055</v>
      </c>
      <c r="D321" s="92">
        <v>27</v>
      </c>
      <c r="E321" s="93">
        <f t="shared" si="2"/>
        <v>0.58695652173913</v>
      </c>
    </row>
    <row r="322" spans="1:5">
      <c r="A322" s="155" t="s">
        <v>3584</v>
      </c>
      <c r="B322" s="113" t="s">
        <v>3559</v>
      </c>
      <c r="C322" s="128">
        <v>66.81</v>
      </c>
      <c r="D322" s="92">
        <v>28</v>
      </c>
      <c r="E322" s="93">
        <f t="shared" si="2"/>
        <v>0.608695652173913</v>
      </c>
    </row>
    <row r="323" spans="1:5">
      <c r="A323" s="154" t="s">
        <v>3585</v>
      </c>
      <c r="B323" s="113" t="s">
        <v>3559</v>
      </c>
      <c r="C323" s="128">
        <v>66.36</v>
      </c>
      <c r="D323" s="92">
        <v>29</v>
      </c>
      <c r="E323" s="93">
        <f t="shared" si="2"/>
        <v>0.630434782608696</v>
      </c>
    </row>
    <row r="324" spans="1:5">
      <c r="A324" s="154" t="s">
        <v>3586</v>
      </c>
      <c r="B324" s="113" t="s">
        <v>3559</v>
      </c>
      <c r="C324" s="128">
        <v>65.885</v>
      </c>
      <c r="D324" s="92">
        <v>30</v>
      </c>
      <c r="E324" s="93">
        <f t="shared" si="2"/>
        <v>0.652173913043478</v>
      </c>
    </row>
    <row r="325" spans="1:5">
      <c r="A325" s="154" t="s">
        <v>3587</v>
      </c>
      <c r="B325" s="113" t="s">
        <v>3559</v>
      </c>
      <c r="C325" s="128">
        <v>65.585</v>
      </c>
      <c r="D325" s="92">
        <v>31</v>
      </c>
      <c r="E325" s="93">
        <f t="shared" si="2"/>
        <v>0.673913043478261</v>
      </c>
    </row>
    <row r="326" spans="1:5">
      <c r="A326" s="154" t="s">
        <v>3588</v>
      </c>
      <c r="B326" s="113" t="s">
        <v>3559</v>
      </c>
      <c r="C326" s="128">
        <v>65.325</v>
      </c>
      <c r="D326" s="92">
        <v>32</v>
      </c>
      <c r="E326" s="93">
        <f t="shared" si="2"/>
        <v>0.695652173913043</v>
      </c>
    </row>
    <row r="327" spans="1:5">
      <c r="A327" s="154" t="s">
        <v>3589</v>
      </c>
      <c r="B327" s="113" t="s">
        <v>3559</v>
      </c>
      <c r="C327" s="128">
        <v>65.19</v>
      </c>
      <c r="D327" s="92">
        <v>33</v>
      </c>
      <c r="E327" s="93">
        <f t="shared" si="2"/>
        <v>0.717391304347826</v>
      </c>
    </row>
    <row r="328" spans="1:5">
      <c r="A328" s="154" t="s">
        <v>3590</v>
      </c>
      <c r="B328" s="113" t="s">
        <v>3559</v>
      </c>
      <c r="C328" s="128">
        <v>65.11</v>
      </c>
      <c r="D328" s="92">
        <v>34</v>
      </c>
      <c r="E328" s="93">
        <f t="shared" si="2"/>
        <v>0.739130434782609</v>
      </c>
    </row>
    <row r="329" spans="1:5">
      <c r="A329" s="154" t="s">
        <v>3591</v>
      </c>
      <c r="B329" s="113" t="s">
        <v>3559</v>
      </c>
      <c r="C329" s="128">
        <v>64.84</v>
      </c>
      <c r="D329" s="92">
        <v>35</v>
      </c>
      <c r="E329" s="93">
        <f t="shared" si="2"/>
        <v>0.760869565217391</v>
      </c>
    </row>
    <row r="330" spans="1:5">
      <c r="A330" s="154" t="s">
        <v>3592</v>
      </c>
      <c r="B330" s="113" t="s">
        <v>3559</v>
      </c>
      <c r="C330" s="128">
        <v>64.295</v>
      </c>
      <c r="D330" s="92">
        <v>36</v>
      </c>
      <c r="E330" s="93">
        <f t="shared" si="2"/>
        <v>0.782608695652174</v>
      </c>
    </row>
    <row r="331" spans="1:5">
      <c r="A331" s="155" t="s">
        <v>3593</v>
      </c>
      <c r="B331" s="113" t="s">
        <v>3559</v>
      </c>
      <c r="C331" s="128">
        <v>64.135</v>
      </c>
      <c r="D331" s="92">
        <v>37</v>
      </c>
      <c r="E331" s="93">
        <f t="shared" si="2"/>
        <v>0.804347826086957</v>
      </c>
    </row>
    <row r="332" spans="1:5">
      <c r="A332" s="154" t="s">
        <v>3594</v>
      </c>
      <c r="B332" s="113" t="s">
        <v>3559</v>
      </c>
      <c r="C332" s="128">
        <v>64.075</v>
      </c>
      <c r="D332" s="92">
        <v>38</v>
      </c>
      <c r="E332" s="93">
        <f t="shared" si="2"/>
        <v>0.826086956521739</v>
      </c>
    </row>
    <row r="333" spans="1:5">
      <c r="A333" s="154" t="s">
        <v>3595</v>
      </c>
      <c r="B333" s="113" t="s">
        <v>3559</v>
      </c>
      <c r="C333" s="128">
        <v>62.885</v>
      </c>
      <c r="D333" s="92">
        <v>39</v>
      </c>
      <c r="E333" s="93">
        <f t="shared" si="2"/>
        <v>0.847826086956522</v>
      </c>
    </row>
    <row r="334" spans="1:5">
      <c r="A334" s="154" t="s">
        <v>3596</v>
      </c>
      <c r="B334" s="113" t="s">
        <v>3559</v>
      </c>
      <c r="C334" s="128">
        <v>62.68</v>
      </c>
      <c r="D334" s="92">
        <v>40</v>
      </c>
      <c r="E334" s="93">
        <f t="shared" si="2"/>
        <v>0.869565217391304</v>
      </c>
    </row>
    <row r="335" spans="1:5">
      <c r="A335" s="154" t="s">
        <v>3597</v>
      </c>
      <c r="B335" s="113" t="s">
        <v>3559</v>
      </c>
      <c r="C335" s="128">
        <v>62.365</v>
      </c>
      <c r="D335" s="92">
        <v>41</v>
      </c>
      <c r="E335" s="93">
        <f t="shared" si="2"/>
        <v>0.891304347826087</v>
      </c>
    </row>
    <row r="336" spans="1:5">
      <c r="A336" s="154" t="s">
        <v>3598</v>
      </c>
      <c r="B336" s="113" t="s">
        <v>3559</v>
      </c>
      <c r="C336" s="128">
        <v>61.68</v>
      </c>
      <c r="D336" s="92">
        <v>42</v>
      </c>
      <c r="E336" s="93">
        <f t="shared" si="2"/>
        <v>0.91304347826087</v>
      </c>
    </row>
    <row r="337" spans="1:5">
      <c r="A337" s="154" t="s">
        <v>3599</v>
      </c>
      <c r="B337" s="113" t="s">
        <v>3559</v>
      </c>
      <c r="C337" s="128">
        <v>61.225</v>
      </c>
      <c r="D337" s="92">
        <v>43</v>
      </c>
      <c r="E337" s="93">
        <f t="shared" si="2"/>
        <v>0.934782608695652</v>
      </c>
    </row>
    <row r="338" spans="1:5">
      <c r="A338" s="154" t="s">
        <v>3600</v>
      </c>
      <c r="B338" s="113" t="s">
        <v>3559</v>
      </c>
      <c r="C338" s="128">
        <v>60.1</v>
      </c>
      <c r="D338" s="92">
        <v>44</v>
      </c>
      <c r="E338" s="93">
        <f t="shared" si="2"/>
        <v>0.956521739130435</v>
      </c>
    </row>
    <row r="339" spans="1:5">
      <c r="A339" s="154" t="s">
        <v>3601</v>
      </c>
      <c r="B339" s="113" t="s">
        <v>3559</v>
      </c>
      <c r="C339" s="128">
        <v>58.91</v>
      </c>
      <c r="D339" s="92">
        <v>45</v>
      </c>
      <c r="E339" s="93">
        <f t="shared" si="2"/>
        <v>0.978260869565217</v>
      </c>
    </row>
    <row r="340" spans="1:5">
      <c r="A340" s="154" t="s">
        <v>3602</v>
      </c>
      <c r="B340" s="113" t="s">
        <v>3559</v>
      </c>
      <c r="C340" s="128">
        <v>53.795</v>
      </c>
      <c r="D340" s="92">
        <v>46</v>
      </c>
      <c r="E340" s="93">
        <f t="shared" si="2"/>
        <v>1</v>
      </c>
    </row>
    <row r="341" spans="1:5">
      <c r="A341" s="113"/>
      <c r="B341" s="113"/>
      <c r="C341" s="113"/>
      <c r="D341" s="114"/>
      <c r="E341" s="114"/>
    </row>
    <row r="342" spans="1:5">
      <c r="A342" s="113" t="s">
        <v>1</v>
      </c>
      <c r="B342" s="113" t="s">
        <v>2</v>
      </c>
      <c r="C342" s="113" t="s">
        <v>3</v>
      </c>
      <c r="D342" s="114" t="s">
        <v>4</v>
      </c>
      <c r="E342" s="114" t="s">
        <v>5</v>
      </c>
    </row>
    <row r="343" spans="1:5">
      <c r="A343" s="135" t="s">
        <v>3603</v>
      </c>
      <c r="B343" s="113" t="s">
        <v>3604</v>
      </c>
      <c r="C343" s="156">
        <v>85.0536842105263</v>
      </c>
      <c r="D343" s="157">
        <v>1</v>
      </c>
      <c r="E343" s="158">
        <v>0.02</v>
      </c>
    </row>
    <row r="344" spans="1:5">
      <c r="A344" s="135" t="s">
        <v>3605</v>
      </c>
      <c r="B344" s="113" t="s">
        <v>3604</v>
      </c>
      <c r="C344" s="156">
        <v>80.1747368421053</v>
      </c>
      <c r="D344" s="157">
        <v>2</v>
      </c>
      <c r="E344" s="158">
        <v>0.04</v>
      </c>
    </row>
    <row r="345" spans="1:5">
      <c r="A345" s="135" t="s">
        <v>3606</v>
      </c>
      <c r="B345" s="113" t="s">
        <v>3604</v>
      </c>
      <c r="C345" s="156">
        <v>74.7231578947369</v>
      </c>
      <c r="D345" s="157">
        <v>3</v>
      </c>
      <c r="E345" s="158">
        <v>0.06</v>
      </c>
    </row>
    <row r="346" spans="1:5">
      <c r="A346" s="135" t="s">
        <v>3607</v>
      </c>
      <c r="B346" s="113" t="s">
        <v>3604</v>
      </c>
      <c r="C346" s="156">
        <v>74.2052631578947</v>
      </c>
      <c r="D346" s="157">
        <v>4</v>
      </c>
      <c r="E346" s="158">
        <v>0.08</v>
      </c>
    </row>
    <row r="347" spans="1:5">
      <c r="A347" s="135" t="s">
        <v>3608</v>
      </c>
      <c r="B347" s="113" t="s">
        <v>3604</v>
      </c>
      <c r="C347" s="156">
        <v>72.8484210526316</v>
      </c>
      <c r="D347" s="157">
        <v>5</v>
      </c>
      <c r="E347" s="158">
        <v>0.1</v>
      </c>
    </row>
    <row r="348" spans="1:5">
      <c r="A348" s="135" t="s">
        <v>3609</v>
      </c>
      <c r="B348" s="113" t="s">
        <v>3604</v>
      </c>
      <c r="C348" s="156">
        <v>71.9631578947369</v>
      </c>
      <c r="D348" s="157">
        <v>6</v>
      </c>
      <c r="E348" s="158">
        <v>0.12</v>
      </c>
    </row>
    <row r="349" spans="1:5">
      <c r="A349" s="135" t="s">
        <v>3610</v>
      </c>
      <c r="B349" s="113" t="s">
        <v>3604</v>
      </c>
      <c r="C349" s="156">
        <v>69.8578947368421</v>
      </c>
      <c r="D349" s="157">
        <v>7</v>
      </c>
      <c r="E349" s="158">
        <v>0.14</v>
      </c>
    </row>
    <row r="350" spans="1:5">
      <c r="A350" s="135" t="s">
        <v>3611</v>
      </c>
      <c r="B350" s="113" t="s">
        <v>3604</v>
      </c>
      <c r="C350" s="156">
        <v>68.5315789473684</v>
      </c>
      <c r="D350" s="157">
        <v>8</v>
      </c>
      <c r="E350" s="158">
        <v>0.16</v>
      </c>
    </row>
    <row r="351" spans="1:5">
      <c r="A351" s="135" t="s">
        <v>3612</v>
      </c>
      <c r="B351" s="113" t="s">
        <v>3604</v>
      </c>
      <c r="C351" s="156">
        <v>68.4</v>
      </c>
      <c r="D351" s="157">
        <v>9</v>
      </c>
      <c r="E351" s="158">
        <v>0.18</v>
      </c>
    </row>
    <row r="352" spans="1:5">
      <c r="A352" s="135" t="s">
        <v>3613</v>
      </c>
      <c r="B352" s="113" t="s">
        <v>3604</v>
      </c>
      <c r="C352" s="156">
        <v>67.8789473684211</v>
      </c>
      <c r="D352" s="157">
        <v>10</v>
      </c>
      <c r="E352" s="158">
        <v>0.2</v>
      </c>
    </row>
    <row r="353" spans="1:5">
      <c r="A353" s="135" t="s">
        <v>3614</v>
      </c>
      <c r="B353" s="113" t="s">
        <v>3604</v>
      </c>
      <c r="C353" s="156">
        <v>67.4494736842105</v>
      </c>
      <c r="D353" s="157">
        <v>11</v>
      </c>
      <c r="E353" s="158">
        <v>0.22</v>
      </c>
    </row>
    <row r="354" spans="1:5">
      <c r="A354" s="135" t="s">
        <v>3615</v>
      </c>
      <c r="B354" s="113" t="s">
        <v>3604</v>
      </c>
      <c r="C354" s="156">
        <v>67.2157894736842</v>
      </c>
      <c r="D354" s="157">
        <v>12</v>
      </c>
      <c r="E354" s="158">
        <v>0.24</v>
      </c>
    </row>
    <row r="355" spans="1:5">
      <c r="A355" s="135" t="s">
        <v>3616</v>
      </c>
      <c r="B355" s="113" t="s">
        <v>3604</v>
      </c>
      <c r="C355" s="156">
        <v>67.1736842105263</v>
      </c>
      <c r="D355" s="157">
        <v>13</v>
      </c>
      <c r="E355" s="158">
        <v>0.26</v>
      </c>
    </row>
    <row r="356" spans="1:5">
      <c r="A356" s="135" t="s">
        <v>3617</v>
      </c>
      <c r="B356" s="113" t="s">
        <v>3604</v>
      </c>
      <c r="C356" s="156">
        <v>67.0536842105263</v>
      </c>
      <c r="D356" s="157">
        <v>14</v>
      </c>
      <c r="E356" s="158">
        <v>0.28</v>
      </c>
    </row>
    <row r="357" spans="1:5">
      <c r="A357" s="135" t="s">
        <v>3618</v>
      </c>
      <c r="B357" s="113" t="s">
        <v>3604</v>
      </c>
      <c r="C357" s="156">
        <v>66.3736842105263</v>
      </c>
      <c r="D357" s="157">
        <v>15</v>
      </c>
      <c r="E357" s="158">
        <v>0.3</v>
      </c>
    </row>
    <row r="358" spans="1:5">
      <c r="A358" s="135" t="s">
        <v>3619</v>
      </c>
      <c r="B358" s="113" t="s">
        <v>3604</v>
      </c>
      <c r="C358" s="156">
        <v>66.3263157894737</v>
      </c>
      <c r="D358" s="157">
        <v>16</v>
      </c>
      <c r="E358" s="158">
        <v>0.32</v>
      </c>
    </row>
    <row r="359" spans="1:5">
      <c r="A359" s="135" t="s">
        <v>3620</v>
      </c>
      <c r="B359" s="113" t="s">
        <v>3604</v>
      </c>
      <c r="C359" s="156">
        <v>65.6368421052632</v>
      </c>
      <c r="D359" s="157">
        <v>17</v>
      </c>
      <c r="E359" s="158">
        <v>0.34</v>
      </c>
    </row>
    <row r="360" spans="1:5">
      <c r="A360" s="135" t="s">
        <v>3621</v>
      </c>
      <c r="B360" s="113" t="s">
        <v>3604</v>
      </c>
      <c r="C360" s="156">
        <v>65.6284210526316</v>
      </c>
      <c r="D360" s="157">
        <v>18</v>
      </c>
      <c r="E360" s="158">
        <v>0.36</v>
      </c>
    </row>
    <row r="361" spans="1:5">
      <c r="A361" s="135" t="s">
        <v>3622</v>
      </c>
      <c r="B361" s="113" t="s">
        <v>3604</v>
      </c>
      <c r="C361" s="156">
        <v>65.1263157894737</v>
      </c>
      <c r="D361" s="157">
        <v>19</v>
      </c>
      <c r="E361" s="158">
        <v>0.38</v>
      </c>
    </row>
    <row r="362" spans="1:5">
      <c r="A362" s="135" t="s">
        <v>3623</v>
      </c>
      <c r="B362" s="113" t="s">
        <v>3604</v>
      </c>
      <c r="C362" s="156">
        <v>65.1157894736842</v>
      </c>
      <c r="D362" s="157">
        <v>20</v>
      </c>
      <c r="E362" s="158">
        <v>0.4</v>
      </c>
    </row>
    <row r="363" spans="1:5">
      <c r="A363" s="135" t="s">
        <v>3624</v>
      </c>
      <c r="B363" s="113" t="s">
        <v>3604</v>
      </c>
      <c r="C363" s="156">
        <v>65.078947368421</v>
      </c>
      <c r="D363" s="157">
        <v>21</v>
      </c>
      <c r="E363" s="158">
        <v>0.42</v>
      </c>
    </row>
    <row r="364" spans="1:5">
      <c r="A364" s="135" t="s">
        <v>3625</v>
      </c>
      <c r="B364" s="113" t="s">
        <v>3604</v>
      </c>
      <c r="C364" s="156">
        <v>65.0736842105263</v>
      </c>
      <c r="D364" s="157">
        <v>22</v>
      </c>
      <c r="E364" s="158">
        <v>0.44</v>
      </c>
    </row>
    <row r="365" spans="1:5">
      <c r="A365" s="135" t="s">
        <v>3626</v>
      </c>
      <c r="B365" s="113" t="s">
        <v>3604</v>
      </c>
      <c r="C365" s="156">
        <v>64.8368421052631</v>
      </c>
      <c r="D365" s="157">
        <v>23</v>
      </c>
      <c r="E365" s="158">
        <v>0.46</v>
      </c>
    </row>
    <row r="366" spans="1:5">
      <c r="A366" s="135" t="s">
        <v>3627</v>
      </c>
      <c r="B366" s="113" t="s">
        <v>3604</v>
      </c>
      <c r="C366" s="156">
        <v>64.0442105263158</v>
      </c>
      <c r="D366" s="157">
        <v>24</v>
      </c>
      <c r="E366" s="158">
        <v>0.48</v>
      </c>
    </row>
    <row r="367" spans="1:5">
      <c r="A367" s="135" t="s">
        <v>3628</v>
      </c>
      <c r="B367" s="113" t="s">
        <v>3604</v>
      </c>
      <c r="C367" s="156">
        <v>64.4052631578948</v>
      </c>
      <c r="D367" s="157">
        <v>25</v>
      </c>
      <c r="E367" s="158">
        <v>0.5</v>
      </c>
    </row>
    <row r="368" spans="1:5">
      <c r="A368" s="135" t="s">
        <v>3629</v>
      </c>
      <c r="B368" s="113" t="s">
        <v>3604</v>
      </c>
      <c r="C368" s="156">
        <v>64.3684210526316</v>
      </c>
      <c r="D368" s="157">
        <v>26</v>
      </c>
      <c r="E368" s="158">
        <v>0.52</v>
      </c>
    </row>
    <row r="369" spans="1:5">
      <c r="A369" s="135" t="s">
        <v>3630</v>
      </c>
      <c r="B369" s="113" t="s">
        <v>3604</v>
      </c>
      <c r="C369" s="156">
        <v>64.3105263157894</v>
      </c>
      <c r="D369" s="157">
        <v>27</v>
      </c>
      <c r="E369" s="158">
        <v>0.54</v>
      </c>
    </row>
    <row r="370" spans="1:5">
      <c r="A370" s="135" t="s">
        <v>3631</v>
      </c>
      <c r="B370" s="113" t="s">
        <v>3604</v>
      </c>
      <c r="C370" s="156">
        <v>63.9947368421053</v>
      </c>
      <c r="D370" s="157">
        <v>28</v>
      </c>
      <c r="E370" s="158">
        <v>0.56</v>
      </c>
    </row>
    <row r="371" spans="1:5">
      <c r="A371" s="135" t="s">
        <v>3632</v>
      </c>
      <c r="B371" s="113" t="s">
        <v>3604</v>
      </c>
      <c r="C371" s="156">
        <v>63.7157894736842</v>
      </c>
      <c r="D371" s="157">
        <v>29</v>
      </c>
      <c r="E371" s="158">
        <v>0.58</v>
      </c>
    </row>
    <row r="372" spans="1:5">
      <c r="A372" s="135" t="s">
        <v>2768</v>
      </c>
      <c r="B372" s="113" t="s">
        <v>3604</v>
      </c>
      <c r="C372" s="156">
        <v>63.7052631578947</v>
      </c>
      <c r="D372" s="157">
        <v>30</v>
      </c>
      <c r="E372" s="158">
        <v>0.6</v>
      </c>
    </row>
    <row r="373" spans="1:5">
      <c r="A373" s="135" t="s">
        <v>3633</v>
      </c>
      <c r="B373" s="113" t="s">
        <v>3604</v>
      </c>
      <c r="C373" s="156">
        <v>63.3473684210527</v>
      </c>
      <c r="D373" s="157">
        <v>31</v>
      </c>
      <c r="E373" s="158">
        <v>0.62</v>
      </c>
    </row>
    <row r="374" spans="1:5">
      <c r="A374" s="135" t="s">
        <v>3634</v>
      </c>
      <c r="B374" s="113" t="s">
        <v>3604</v>
      </c>
      <c r="C374" s="156">
        <v>62.7052631578947</v>
      </c>
      <c r="D374" s="157">
        <v>32</v>
      </c>
      <c r="E374" s="158">
        <v>0.64</v>
      </c>
    </row>
    <row r="375" spans="1:5">
      <c r="A375" s="135" t="s">
        <v>3635</v>
      </c>
      <c r="B375" s="113" t="s">
        <v>3604</v>
      </c>
      <c r="C375" s="156">
        <v>62.6052631578947</v>
      </c>
      <c r="D375" s="157">
        <v>33</v>
      </c>
      <c r="E375" s="158">
        <v>0.66</v>
      </c>
    </row>
    <row r="376" spans="1:5">
      <c r="A376" s="135" t="s">
        <v>3636</v>
      </c>
      <c r="B376" s="113" t="s">
        <v>3604</v>
      </c>
      <c r="C376" s="156">
        <v>62.4052631578948</v>
      </c>
      <c r="D376" s="157">
        <v>34</v>
      </c>
      <c r="E376" s="158">
        <v>0.68</v>
      </c>
    </row>
    <row r="377" spans="1:5">
      <c r="A377" s="135" t="s">
        <v>3637</v>
      </c>
      <c r="B377" s="113" t="s">
        <v>3604</v>
      </c>
      <c r="C377" s="156">
        <v>61.678947368421</v>
      </c>
      <c r="D377" s="157">
        <v>35</v>
      </c>
      <c r="E377" s="158">
        <v>0.7</v>
      </c>
    </row>
    <row r="378" spans="1:5">
      <c r="A378" s="135" t="s">
        <v>3638</v>
      </c>
      <c r="B378" s="113" t="s">
        <v>3604</v>
      </c>
      <c r="C378" s="156">
        <v>61.1863157894737</v>
      </c>
      <c r="D378" s="157">
        <v>36</v>
      </c>
      <c r="E378" s="158">
        <v>0.72</v>
      </c>
    </row>
    <row r="379" spans="1:5">
      <c r="A379" s="135" t="s">
        <v>3639</v>
      </c>
      <c r="B379" s="113" t="s">
        <v>3604</v>
      </c>
      <c r="C379" s="156">
        <v>61.1421052631579</v>
      </c>
      <c r="D379" s="157">
        <v>37</v>
      </c>
      <c r="E379" s="158">
        <v>0.74</v>
      </c>
    </row>
    <row r="380" spans="1:5">
      <c r="A380" s="135" t="s">
        <v>3640</v>
      </c>
      <c r="B380" s="113" t="s">
        <v>3604</v>
      </c>
      <c r="C380" s="156">
        <v>59.3368421052632</v>
      </c>
      <c r="D380" s="157">
        <v>38</v>
      </c>
      <c r="E380" s="158">
        <v>0.76</v>
      </c>
    </row>
    <row r="381" spans="1:5">
      <c r="A381" s="135" t="s">
        <v>3641</v>
      </c>
      <c r="B381" s="113" t="s">
        <v>3604</v>
      </c>
      <c r="C381" s="156">
        <v>58.3315789473684</v>
      </c>
      <c r="D381" s="157">
        <v>39</v>
      </c>
      <c r="E381" s="158">
        <v>0.78</v>
      </c>
    </row>
    <row r="382" spans="1:5">
      <c r="A382" s="135" t="s">
        <v>3642</v>
      </c>
      <c r="B382" s="113" t="s">
        <v>3604</v>
      </c>
      <c r="C382" s="156">
        <v>57.7315789473684</v>
      </c>
      <c r="D382" s="157">
        <v>40</v>
      </c>
      <c r="E382" s="158">
        <v>0.8</v>
      </c>
    </row>
    <row r="383" spans="1:5">
      <c r="A383" s="135" t="s">
        <v>3643</v>
      </c>
      <c r="B383" s="113" t="s">
        <v>3604</v>
      </c>
      <c r="C383" s="156">
        <v>57.6526315789474</v>
      </c>
      <c r="D383" s="157">
        <v>41</v>
      </c>
      <c r="E383" s="158">
        <v>0.82</v>
      </c>
    </row>
    <row r="384" spans="1:5">
      <c r="A384" s="135" t="s">
        <v>3644</v>
      </c>
      <c r="B384" s="113" t="s">
        <v>3604</v>
      </c>
      <c r="C384" s="156">
        <v>57.3421052631579</v>
      </c>
      <c r="D384" s="157">
        <v>42</v>
      </c>
      <c r="E384" s="158">
        <v>0.84</v>
      </c>
    </row>
    <row r="385" spans="1:5">
      <c r="A385" s="135" t="s">
        <v>3645</v>
      </c>
      <c r="B385" s="113" t="s">
        <v>3604</v>
      </c>
      <c r="C385" s="156">
        <v>56.4473684210527</v>
      </c>
      <c r="D385" s="157">
        <v>43</v>
      </c>
      <c r="E385" s="158">
        <v>0.86</v>
      </c>
    </row>
    <row r="386" spans="1:5">
      <c r="A386" s="135" t="s">
        <v>3646</v>
      </c>
      <c r="B386" s="113" t="s">
        <v>3604</v>
      </c>
      <c r="C386" s="156">
        <v>55.8157894736842</v>
      </c>
      <c r="D386" s="157">
        <v>44</v>
      </c>
      <c r="E386" s="158">
        <v>0.88</v>
      </c>
    </row>
    <row r="387" spans="1:5">
      <c r="A387" s="135" t="s">
        <v>3647</v>
      </c>
      <c r="B387" s="113" t="s">
        <v>3604</v>
      </c>
      <c r="C387" s="156">
        <v>55.6263157894737</v>
      </c>
      <c r="D387" s="157">
        <v>45</v>
      </c>
      <c r="E387" s="158">
        <v>0.9</v>
      </c>
    </row>
    <row r="388" spans="1:5">
      <c r="A388" s="135" t="s">
        <v>3648</v>
      </c>
      <c r="B388" s="113" t="s">
        <v>3604</v>
      </c>
      <c r="C388" s="156">
        <v>54.8842105263158</v>
      </c>
      <c r="D388" s="157">
        <v>46</v>
      </c>
      <c r="E388" s="158">
        <v>0.92</v>
      </c>
    </row>
    <row r="389" spans="1:5">
      <c r="A389" s="135" t="s">
        <v>3649</v>
      </c>
      <c r="B389" s="113" t="s">
        <v>3604</v>
      </c>
      <c r="C389" s="156">
        <v>54.3105263157895</v>
      </c>
      <c r="D389" s="157">
        <v>47</v>
      </c>
      <c r="E389" s="158">
        <v>0.94</v>
      </c>
    </row>
    <row r="390" spans="1:5">
      <c r="A390" s="135" t="s">
        <v>3650</v>
      </c>
      <c r="B390" s="113" t="s">
        <v>3604</v>
      </c>
      <c r="C390" s="156">
        <v>53.2894736842105</v>
      </c>
      <c r="D390" s="157">
        <v>48</v>
      </c>
      <c r="E390" s="158">
        <v>0.96</v>
      </c>
    </row>
    <row r="391" spans="1:5">
      <c r="A391" s="135" t="s">
        <v>3651</v>
      </c>
      <c r="B391" s="113" t="s">
        <v>3604</v>
      </c>
      <c r="C391" s="156">
        <v>51.4421052631579</v>
      </c>
      <c r="D391" s="157">
        <v>49</v>
      </c>
      <c r="E391" s="158">
        <v>0.98</v>
      </c>
    </row>
    <row r="392" spans="1:5">
      <c r="A392" s="135" t="s">
        <v>3652</v>
      </c>
      <c r="B392" s="113" t="s">
        <v>3604</v>
      </c>
      <c r="C392" s="156">
        <v>34.765</v>
      </c>
      <c r="D392" s="157">
        <v>50</v>
      </c>
      <c r="E392" s="158">
        <v>1</v>
      </c>
    </row>
    <row r="393" spans="1:5">
      <c r="A393" s="113"/>
      <c r="B393" s="113"/>
      <c r="C393" s="113"/>
      <c r="D393" s="114"/>
      <c r="E393" s="114"/>
    </row>
    <row r="394" spans="1:5">
      <c r="A394" s="113" t="s">
        <v>1</v>
      </c>
      <c r="B394" s="113" t="s">
        <v>2</v>
      </c>
      <c r="C394" s="113" t="s">
        <v>3</v>
      </c>
      <c r="D394" s="114" t="s">
        <v>4</v>
      </c>
      <c r="E394" s="114" t="s">
        <v>5</v>
      </c>
    </row>
    <row r="395" spans="1:5">
      <c r="A395" s="94" t="s">
        <v>3653</v>
      </c>
      <c r="B395" s="113" t="s">
        <v>3654</v>
      </c>
      <c r="C395" s="94">
        <v>81.975</v>
      </c>
      <c r="D395" s="92">
        <v>1</v>
      </c>
      <c r="E395" s="93" t="s">
        <v>3655</v>
      </c>
    </row>
    <row r="396" spans="1:5">
      <c r="A396" s="94" t="s">
        <v>3656</v>
      </c>
      <c r="B396" s="113" t="s">
        <v>3654</v>
      </c>
      <c r="C396" s="94">
        <v>81.565</v>
      </c>
      <c r="D396" s="92">
        <v>2</v>
      </c>
      <c r="E396" s="93" t="s">
        <v>3657</v>
      </c>
    </row>
    <row r="397" spans="1:5">
      <c r="A397" s="94" t="s">
        <v>3658</v>
      </c>
      <c r="B397" s="113" t="s">
        <v>3654</v>
      </c>
      <c r="C397" s="94">
        <v>79.885</v>
      </c>
      <c r="D397" s="92">
        <v>3</v>
      </c>
      <c r="E397" s="93" t="s">
        <v>3659</v>
      </c>
    </row>
    <row r="398" spans="1:5">
      <c r="A398" s="94" t="s">
        <v>3660</v>
      </c>
      <c r="B398" s="113" t="s">
        <v>3654</v>
      </c>
      <c r="C398" s="94">
        <v>77.475</v>
      </c>
      <c r="D398" s="92">
        <v>4</v>
      </c>
      <c r="E398" s="93" t="s">
        <v>3661</v>
      </c>
    </row>
    <row r="399" spans="1:5">
      <c r="A399" s="135" t="s">
        <v>3662</v>
      </c>
      <c r="B399" s="113" t="s">
        <v>3654</v>
      </c>
      <c r="C399" s="94">
        <v>75.055</v>
      </c>
      <c r="D399" s="92">
        <v>5</v>
      </c>
      <c r="E399" s="93" t="s">
        <v>3663</v>
      </c>
    </row>
    <row r="400" spans="1:5">
      <c r="A400" s="94" t="s">
        <v>3664</v>
      </c>
      <c r="B400" s="113" t="s">
        <v>3654</v>
      </c>
      <c r="C400" s="94">
        <v>74.325</v>
      </c>
      <c r="D400" s="92">
        <v>6</v>
      </c>
      <c r="E400" s="93" t="s">
        <v>3665</v>
      </c>
    </row>
    <row r="401" spans="1:5">
      <c r="A401" s="94" t="s">
        <v>3666</v>
      </c>
      <c r="B401" s="113" t="s">
        <v>3654</v>
      </c>
      <c r="C401" s="94">
        <v>73.38</v>
      </c>
      <c r="D401" s="92">
        <v>7</v>
      </c>
      <c r="E401" s="93" t="s">
        <v>3667</v>
      </c>
    </row>
    <row r="402" spans="1:5">
      <c r="A402" s="94" t="s">
        <v>3668</v>
      </c>
      <c r="B402" s="113" t="s">
        <v>3654</v>
      </c>
      <c r="C402" s="94">
        <v>72.025</v>
      </c>
      <c r="D402" s="92">
        <v>8</v>
      </c>
      <c r="E402" s="93" t="s">
        <v>3669</v>
      </c>
    </row>
    <row r="403" spans="1:5">
      <c r="A403" s="94" t="s">
        <v>3670</v>
      </c>
      <c r="B403" s="113" t="s">
        <v>3654</v>
      </c>
      <c r="C403" s="94">
        <v>70.835</v>
      </c>
      <c r="D403" s="92">
        <v>9</v>
      </c>
      <c r="E403" s="93" t="s">
        <v>3671</v>
      </c>
    </row>
    <row r="404" spans="1:5">
      <c r="A404" s="94" t="s">
        <v>3672</v>
      </c>
      <c r="B404" s="113" t="s">
        <v>3654</v>
      </c>
      <c r="C404" s="94">
        <v>70.64</v>
      </c>
      <c r="D404" s="92">
        <v>10</v>
      </c>
      <c r="E404" s="93" t="s">
        <v>3673</v>
      </c>
    </row>
    <row r="405" spans="1:5">
      <c r="A405" s="94" t="s">
        <v>3674</v>
      </c>
      <c r="B405" s="113" t="s">
        <v>3654</v>
      </c>
      <c r="C405" s="94">
        <v>70.54</v>
      </c>
      <c r="D405" s="92">
        <v>11</v>
      </c>
      <c r="E405" s="93" t="s">
        <v>3675</v>
      </c>
    </row>
    <row r="406" spans="1:5">
      <c r="A406" s="94" t="s">
        <v>3676</v>
      </c>
      <c r="B406" s="113" t="s">
        <v>3654</v>
      </c>
      <c r="C406" s="94">
        <v>70.465</v>
      </c>
      <c r="D406" s="92">
        <v>12</v>
      </c>
      <c r="E406" s="93" t="s">
        <v>3677</v>
      </c>
    </row>
    <row r="407" spans="1:5">
      <c r="A407" s="94" t="s">
        <v>3678</v>
      </c>
      <c r="B407" s="113" t="s">
        <v>3654</v>
      </c>
      <c r="C407" s="94">
        <v>70.45</v>
      </c>
      <c r="D407" s="92">
        <v>13</v>
      </c>
      <c r="E407" s="93" t="s">
        <v>3679</v>
      </c>
    </row>
    <row r="408" spans="1:5">
      <c r="A408" s="94" t="s">
        <v>3680</v>
      </c>
      <c r="B408" s="113" t="s">
        <v>3654</v>
      </c>
      <c r="C408" s="94">
        <v>70.275</v>
      </c>
      <c r="D408" s="92">
        <v>14</v>
      </c>
      <c r="E408" s="93" t="s">
        <v>3681</v>
      </c>
    </row>
    <row r="409" spans="1:5">
      <c r="A409" s="94" t="s">
        <v>3682</v>
      </c>
      <c r="B409" s="113" t="s">
        <v>3654</v>
      </c>
      <c r="C409" s="94">
        <v>69.875</v>
      </c>
      <c r="D409" s="92">
        <v>15</v>
      </c>
      <c r="E409" s="93" t="s">
        <v>3683</v>
      </c>
    </row>
    <row r="410" spans="1:5">
      <c r="A410" s="94" t="s">
        <v>3684</v>
      </c>
      <c r="B410" s="113" t="s">
        <v>3654</v>
      </c>
      <c r="C410" s="94">
        <v>69.83</v>
      </c>
      <c r="D410" s="92">
        <v>16</v>
      </c>
      <c r="E410" s="93" t="s">
        <v>3685</v>
      </c>
    </row>
    <row r="411" spans="1:5">
      <c r="A411" s="94" t="s">
        <v>3686</v>
      </c>
      <c r="B411" s="113" t="s">
        <v>3654</v>
      </c>
      <c r="C411" s="94">
        <v>69.33</v>
      </c>
      <c r="D411" s="92">
        <v>17</v>
      </c>
      <c r="E411" s="93" t="s">
        <v>3687</v>
      </c>
    </row>
    <row r="412" spans="1:5">
      <c r="A412" s="94" t="s">
        <v>3688</v>
      </c>
      <c r="B412" s="113" t="s">
        <v>3654</v>
      </c>
      <c r="C412" s="94">
        <v>69.235</v>
      </c>
      <c r="D412" s="92">
        <v>18</v>
      </c>
      <c r="E412" s="93" t="s">
        <v>3689</v>
      </c>
    </row>
    <row r="413" spans="1:5">
      <c r="A413" s="94" t="s">
        <v>3690</v>
      </c>
      <c r="B413" s="113" t="s">
        <v>3654</v>
      </c>
      <c r="C413" s="94">
        <v>68.985</v>
      </c>
      <c r="D413" s="92">
        <v>19</v>
      </c>
      <c r="E413" s="93" t="s">
        <v>3691</v>
      </c>
    </row>
    <row r="414" spans="1:5">
      <c r="A414" s="94" t="s">
        <v>3692</v>
      </c>
      <c r="B414" s="113" t="s">
        <v>3654</v>
      </c>
      <c r="C414" s="94">
        <v>68.955</v>
      </c>
      <c r="D414" s="92">
        <v>20</v>
      </c>
      <c r="E414" s="93" t="s">
        <v>3693</v>
      </c>
    </row>
    <row r="415" spans="1:5">
      <c r="A415" s="94" t="s">
        <v>3694</v>
      </c>
      <c r="B415" s="113" t="s">
        <v>3654</v>
      </c>
      <c r="C415" s="94">
        <v>68.855</v>
      </c>
      <c r="D415" s="92">
        <v>21</v>
      </c>
      <c r="E415" s="93" t="s">
        <v>3695</v>
      </c>
    </row>
    <row r="416" spans="1:5">
      <c r="A416" s="94" t="s">
        <v>3696</v>
      </c>
      <c r="B416" s="113" t="s">
        <v>3654</v>
      </c>
      <c r="C416" s="94">
        <v>68.71</v>
      </c>
      <c r="D416" s="92">
        <v>22</v>
      </c>
      <c r="E416" s="93" t="s">
        <v>3697</v>
      </c>
    </row>
    <row r="417" spans="1:5">
      <c r="A417" s="94" t="s">
        <v>3698</v>
      </c>
      <c r="B417" s="113" t="s">
        <v>3654</v>
      </c>
      <c r="C417" s="94">
        <v>68.61</v>
      </c>
      <c r="D417" s="92">
        <v>23</v>
      </c>
      <c r="E417" s="93" t="s">
        <v>3699</v>
      </c>
    </row>
    <row r="418" spans="1:5">
      <c r="A418" s="94" t="s">
        <v>3700</v>
      </c>
      <c r="B418" s="113" t="s">
        <v>3654</v>
      </c>
      <c r="C418" s="94">
        <v>68.56</v>
      </c>
      <c r="D418" s="92">
        <v>24</v>
      </c>
      <c r="E418" s="93" t="s">
        <v>3701</v>
      </c>
    </row>
    <row r="419" spans="1:5">
      <c r="A419" s="94" t="s">
        <v>3702</v>
      </c>
      <c r="B419" s="113" t="s">
        <v>3654</v>
      </c>
      <c r="C419" s="94">
        <v>68.5</v>
      </c>
      <c r="D419" s="92">
        <v>25</v>
      </c>
      <c r="E419" s="93" t="s">
        <v>3703</v>
      </c>
    </row>
    <row r="420" spans="1:5">
      <c r="A420" s="94" t="s">
        <v>3704</v>
      </c>
      <c r="B420" s="113" t="s">
        <v>3654</v>
      </c>
      <c r="C420" s="94">
        <v>68.295</v>
      </c>
      <c r="D420" s="92">
        <v>26</v>
      </c>
      <c r="E420" s="93" t="s">
        <v>3705</v>
      </c>
    </row>
    <row r="421" spans="1:5">
      <c r="A421" s="94" t="s">
        <v>3706</v>
      </c>
      <c r="B421" s="113" t="s">
        <v>3654</v>
      </c>
      <c r="C421" s="94">
        <v>68.165</v>
      </c>
      <c r="D421" s="92">
        <v>27</v>
      </c>
      <c r="E421" s="93" t="s">
        <v>3707</v>
      </c>
    </row>
    <row r="422" spans="1:5">
      <c r="A422" s="94" t="s">
        <v>3708</v>
      </c>
      <c r="B422" s="113" t="s">
        <v>3654</v>
      </c>
      <c r="C422" s="94">
        <v>68.16</v>
      </c>
      <c r="D422" s="92">
        <v>28</v>
      </c>
      <c r="E422" s="93" t="s">
        <v>3709</v>
      </c>
    </row>
    <row r="423" spans="1:5">
      <c r="A423" s="94" t="s">
        <v>3710</v>
      </c>
      <c r="B423" s="113" t="s">
        <v>3654</v>
      </c>
      <c r="C423" s="94">
        <v>68.04</v>
      </c>
      <c r="D423" s="92">
        <v>0</v>
      </c>
      <c r="E423" s="93" t="s">
        <v>3711</v>
      </c>
    </row>
    <row r="424" spans="1:5">
      <c r="A424" s="94" t="s">
        <v>3712</v>
      </c>
      <c r="B424" s="113" t="s">
        <v>3654</v>
      </c>
      <c r="C424" s="94">
        <v>67.99</v>
      </c>
      <c r="D424" s="92">
        <v>30</v>
      </c>
      <c r="E424" s="93" t="s">
        <v>3713</v>
      </c>
    </row>
    <row r="425" spans="1:5">
      <c r="A425" s="94" t="s">
        <v>3714</v>
      </c>
      <c r="B425" s="113" t="s">
        <v>3654</v>
      </c>
      <c r="C425" s="94">
        <v>67.875</v>
      </c>
      <c r="D425" s="92">
        <v>31</v>
      </c>
      <c r="E425" s="93" t="s">
        <v>3715</v>
      </c>
    </row>
    <row r="426" spans="1:5">
      <c r="A426" s="94" t="s">
        <v>3716</v>
      </c>
      <c r="B426" s="113" t="s">
        <v>3654</v>
      </c>
      <c r="C426" s="94">
        <v>67.82</v>
      </c>
      <c r="D426" s="92">
        <v>32</v>
      </c>
      <c r="E426" s="93" t="s">
        <v>3717</v>
      </c>
    </row>
    <row r="427" spans="1:5">
      <c r="A427" s="94" t="s">
        <v>3718</v>
      </c>
      <c r="B427" s="113" t="s">
        <v>3654</v>
      </c>
      <c r="C427" s="94">
        <v>67.76</v>
      </c>
      <c r="D427" s="92">
        <v>33</v>
      </c>
      <c r="E427" s="93" t="s">
        <v>3719</v>
      </c>
    </row>
    <row r="428" spans="1:5">
      <c r="A428" s="94" t="s">
        <v>3720</v>
      </c>
      <c r="B428" s="113" t="s">
        <v>3654</v>
      </c>
      <c r="C428" s="94">
        <v>67.66</v>
      </c>
      <c r="D428" s="92">
        <v>34</v>
      </c>
      <c r="E428" s="93" t="s">
        <v>3721</v>
      </c>
    </row>
    <row r="429" spans="1:5">
      <c r="A429" s="94" t="s">
        <v>3722</v>
      </c>
      <c r="B429" s="113" t="s">
        <v>3654</v>
      </c>
      <c r="C429" s="94">
        <v>67.62</v>
      </c>
      <c r="D429" s="92">
        <v>35</v>
      </c>
      <c r="E429" s="93" t="s">
        <v>3723</v>
      </c>
    </row>
    <row r="430" spans="1:5">
      <c r="A430" s="94" t="s">
        <v>3724</v>
      </c>
      <c r="B430" s="113" t="s">
        <v>3654</v>
      </c>
      <c r="C430" s="94">
        <v>67.62</v>
      </c>
      <c r="D430" s="92">
        <v>35</v>
      </c>
      <c r="E430" s="93" t="s">
        <v>3723</v>
      </c>
    </row>
    <row r="431" spans="1:5">
      <c r="A431" s="94" t="s">
        <v>3725</v>
      </c>
      <c r="B431" s="113" t="s">
        <v>3654</v>
      </c>
      <c r="C431" s="94">
        <v>67.25</v>
      </c>
      <c r="D431" s="92">
        <v>37</v>
      </c>
      <c r="E431" s="93" t="s">
        <v>3726</v>
      </c>
    </row>
    <row r="432" spans="1:5">
      <c r="A432" s="94" t="s">
        <v>3727</v>
      </c>
      <c r="B432" s="113" t="s">
        <v>3654</v>
      </c>
      <c r="C432" s="94">
        <v>67.19</v>
      </c>
      <c r="D432" s="92">
        <v>38</v>
      </c>
      <c r="E432" s="93" t="s">
        <v>3728</v>
      </c>
    </row>
    <row r="433" spans="1:5">
      <c r="A433" s="94" t="s">
        <v>3729</v>
      </c>
      <c r="B433" s="113" t="s">
        <v>3654</v>
      </c>
      <c r="C433" s="94">
        <v>67.07</v>
      </c>
      <c r="D433" s="92">
        <v>39</v>
      </c>
      <c r="E433" s="93" t="s">
        <v>3730</v>
      </c>
    </row>
    <row r="434" spans="1:5">
      <c r="A434" s="94" t="s">
        <v>3731</v>
      </c>
      <c r="B434" s="113" t="s">
        <v>3654</v>
      </c>
      <c r="C434" s="94">
        <v>66.86</v>
      </c>
      <c r="D434" s="92">
        <v>40</v>
      </c>
      <c r="E434" s="93" t="s">
        <v>3732</v>
      </c>
    </row>
    <row r="435" spans="1:5">
      <c r="A435" s="94" t="s">
        <v>3733</v>
      </c>
      <c r="B435" s="113" t="s">
        <v>3654</v>
      </c>
      <c r="C435" s="94">
        <v>66.74</v>
      </c>
      <c r="D435" s="92">
        <v>41</v>
      </c>
      <c r="E435" s="93" t="s">
        <v>3734</v>
      </c>
    </row>
    <row r="436" spans="1:5">
      <c r="A436" s="94" t="s">
        <v>3735</v>
      </c>
      <c r="B436" s="113" t="s">
        <v>3654</v>
      </c>
      <c r="C436" s="94">
        <v>66.425</v>
      </c>
      <c r="D436" s="92">
        <v>42</v>
      </c>
      <c r="E436" s="93" t="s">
        <v>3736</v>
      </c>
    </row>
    <row r="437" spans="1:5">
      <c r="A437" s="94" t="s">
        <v>3737</v>
      </c>
      <c r="B437" s="113" t="s">
        <v>3654</v>
      </c>
      <c r="C437" s="94">
        <v>66.095</v>
      </c>
      <c r="D437" s="92">
        <v>43</v>
      </c>
      <c r="E437" s="93" t="s">
        <v>3738</v>
      </c>
    </row>
    <row r="438" spans="1:5">
      <c r="A438" s="94" t="s">
        <v>3739</v>
      </c>
      <c r="B438" s="113" t="s">
        <v>3654</v>
      </c>
      <c r="C438" s="94">
        <v>65.97</v>
      </c>
      <c r="D438" s="92">
        <v>44</v>
      </c>
      <c r="E438" s="93" t="s">
        <v>3740</v>
      </c>
    </row>
    <row r="439" spans="1:5">
      <c r="A439" s="135" t="s">
        <v>3741</v>
      </c>
      <c r="B439" s="113" t="s">
        <v>3654</v>
      </c>
      <c r="C439" s="94">
        <v>65.9</v>
      </c>
      <c r="D439" s="92">
        <v>45</v>
      </c>
      <c r="E439" s="93" t="s">
        <v>3742</v>
      </c>
    </row>
    <row r="440" spans="1:5">
      <c r="A440" s="94" t="s">
        <v>3743</v>
      </c>
      <c r="B440" s="113" t="s">
        <v>3654</v>
      </c>
      <c r="C440" s="94">
        <v>65.895</v>
      </c>
      <c r="D440" s="92">
        <v>46</v>
      </c>
      <c r="E440" s="93" t="s">
        <v>3744</v>
      </c>
    </row>
    <row r="441" spans="1:5">
      <c r="A441" s="94" t="s">
        <v>3745</v>
      </c>
      <c r="B441" s="113" t="s">
        <v>3654</v>
      </c>
      <c r="C441" s="94">
        <v>65.7</v>
      </c>
      <c r="D441" s="92">
        <v>47</v>
      </c>
      <c r="E441" s="93" t="s">
        <v>3746</v>
      </c>
    </row>
    <row r="442" spans="1:5">
      <c r="A442" s="94" t="s">
        <v>3747</v>
      </c>
      <c r="B442" s="113" t="s">
        <v>3654</v>
      </c>
      <c r="C442" s="94">
        <v>65.115</v>
      </c>
      <c r="D442" s="92">
        <v>48</v>
      </c>
      <c r="E442" s="93" t="s">
        <v>3748</v>
      </c>
    </row>
    <row r="443" spans="1:5">
      <c r="A443" s="94" t="s">
        <v>3749</v>
      </c>
      <c r="B443" s="113" t="s">
        <v>3654</v>
      </c>
      <c r="C443" s="94">
        <v>64.535</v>
      </c>
      <c r="D443" s="92">
        <v>49</v>
      </c>
      <c r="E443" s="93" t="s">
        <v>3750</v>
      </c>
    </row>
    <row r="444" spans="1:5">
      <c r="A444" s="94" t="s">
        <v>3194</v>
      </c>
      <c r="B444" s="113" t="s">
        <v>3654</v>
      </c>
      <c r="C444" s="94">
        <v>63.325</v>
      </c>
      <c r="D444" s="92">
        <v>50</v>
      </c>
      <c r="E444" s="93" t="s">
        <v>3751</v>
      </c>
    </row>
    <row r="445" spans="1:5">
      <c r="A445" s="94" t="s">
        <v>3752</v>
      </c>
      <c r="B445" s="113" t="s">
        <v>3654</v>
      </c>
      <c r="C445" s="94">
        <v>62.515</v>
      </c>
      <c r="D445" s="92">
        <v>51</v>
      </c>
      <c r="E445" s="93" t="s">
        <v>3753</v>
      </c>
    </row>
    <row r="446" spans="1:5">
      <c r="A446" s="94" t="s">
        <v>3754</v>
      </c>
      <c r="B446" s="113" t="s">
        <v>3654</v>
      </c>
      <c r="C446" s="94">
        <v>58.605</v>
      </c>
      <c r="D446" s="92">
        <v>52</v>
      </c>
      <c r="E446" s="93" t="s">
        <v>3755</v>
      </c>
    </row>
    <row r="447" spans="1:5">
      <c r="A447" s="113"/>
      <c r="B447" s="113"/>
      <c r="C447" s="113"/>
      <c r="D447" s="114"/>
      <c r="E447" s="114"/>
    </row>
    <row r="448" spans="1:5">
      <c r="A448" s="113" t="s">
        <v>1</v>
      </c>
      <c r="B448" s="113" t="s">
        <v>2</v>
      </c>
      <c r="C448" s="113" t="s">
        <v>3</v>
      </c>
      <c r="D448" s="114" t="s">
        <v>4</v>
      </c>
      <c r="E448" s="114" t="s">
        <v>5</v>
      </c>
    </row>
    <row r="449" spans="1:5">
      <c r="A449" s="94" t="s">
        <v>3756</v>
      </c>
      <c r="B449" s="113" t="s">
        <v>3757</v>
      </c>
      <c r="C449" s="94">
        <v>76.945</v>
      </c>
      <c r="D449" s="92">
        <v>1</v>
      </c>
      <c r="E449" s="93">
        <f t="shared" ref="E449:E496" si="3">D449/48</f>
        <v>0.0208333333333333</v>
      </c>
    </row>
    <row r="450" spans="1:5">
      <c r="A450" s="94" t="s">
        <v>3758</v>
      </c>
      <c r="B450" s="113" t="s">
        <v>3757</v>
      </c>
      <c r="C450" s="94">
        <v>71.56</v>
      </c>
      <c r="D450" s="92">
        <v>2</v>
      </c>
      <c r="E450" s="93">
        <f t="shared" si="3"/>
        <v>0.0416666666666667</v>
      </c>
    </row>
    <row r="451" spans="1:5">
      <c r="A451" s="94" t="s">
        <v>3759</v>
      </c>
      <c r="B451" s="113" t="s">
        <v>3757</v>
      </c>
      <c r="C451" s="94">
        <v>71.27</v>
      </c>
      <c r="D451" s="92">
        <v>3</v>
      </c>
      <c r="E451" s="93">
        <f t="shared" si="3"/>
        <v>0.0625</v>
      </c>
    </row>
    <row r="452" spans="1:5">
      <c r="A452" s="94" t="s">
        <v>3760</v>
      </c>
      <c r="B452" s="113" t="s">
        <v>3757</v>
      </c>
      <c r="C452" s="94">
        <v>68.1</v>
      </c>
      <c r="D452" s="92">
        <v>4</v>
      </c>
      <c r="E452" s="93">
        <f t="shared" si="3"/>
        <v>0.0833333333333333</v>
      </c>
    </row>
    <row r="453" spans="1:5">
      <c r="A453" s="94" t="s">
        <v>3761</v>
      </c>
      <c r="B453" s="113" t="s">
        <v>3757</v>
      </c>
      <c r="C453" s="94">
        <v>67.5</v>
      </c>
      <c r="D453" s="92">
        <v>5</v>
      </c>
      <c r="E453" s="93">
        <f t="shared" si="3"/>
        <v>0.104166666666667</v>
      </c>
    </row>
    <row r="454" spans="1:5">
      <c r="A454" s="94" t="s">
        <v>3762</v>
      </c>
      <c r="B454" s="113" t="s">
        <v>3757</v>
      </c>
      <c r="C454" s="94">
        <v>66.475</v>
      </c>
      <c r="D454" s="92">
        <v>6</v>
      </c>
      <c r="E454" s="93">
        <f t="shared" si="3"/>
        <v>0.125</v>
      </c>
    </row>
    <row r="455" spans="1:5">
      <c r="A455" s="94" t="s">
        <v>3763</v>
      </c>
      <c r="B455" s="113" t="s">
        <v>3757</v>
      </c>
      <c r="C455" s="94">
        <v>65.79</v>
      </c>
      <c r="D455" s="92">
        <v>7</v>
      </c>
      <c r="E455" s="93">
        <f t="shared" si="3"/>
        <v>0.145833333333333</v>
      </c>
    </row>
    <row r="456" spans="1:5">
      <c r="A456" s="94" t="s">
        <v>3764</v>
      </c>
      <c r="B456" s="113" t="s">
        <v>3757</v>
      </c>
      <c r="C456" s="94">
        <v>65.63</v>
      </c>
      <c r="D456" s="92">
        <v>8</v>
      </c>
      <c r="E456" s="93">
        <f t="shared" si="3"/>
        <v>0.166666666666667</v>
      </c>
    </row>
    <row r="457" spans="1:5">
      <c r="A457" s="94" t="s">
        <v>3765</v>
      </c>
      <c r="B457" s="113" t="s">
        <v>3757</v>
      </c>
      <c r="C457" s="94">
        <v>65.515</v>
      </c>
      <c r="D457" s="92">
        <v>9</v>
      </c>
      <c r="E457" s="93">
        <f t="shared" si="3"/>
        <v>0.1875</v>
      </c>
    </row>
    <row r="458" spans="1:5">
      <c r="A458" s="94" t="s">
        <v>3766</v>
      </c>
      <c r="B458" s="113" t="s">
        <v>3757</v>
      </c>
      <c r="C458" s="94">
        <v>65.5</v>
      </c>
      <c r="D458" s="92">
        <v>10</v>
      </c>
      <c r="E458" s="93">
        <f t="shared" si="3"/>
        <v>0.208333333333333</v>
      </c>
    </row>
    <row r="459" spans="1:5">
      <c r="A459" s="94" t="s">
        <v>3767</v>
      </c>
      <c r="B459" s="113" t="s">
        <v>3757</v>
      </c>
      <c r="C459" s="94">
        <v>65.05</v>
      </c>
      <c r="D459" s="92">
        <v>11</v>
      </c>
      <c r="E459" s="93">
        <f t="shared" si="3"/>
        <v>0.229166666666667</v>
      </c>
    </row>
    <row r="460" spans="1:5">
      <c r="A460" s="94" t="s">
        <v>3768</v>
      </c>
      <c r="B460" s="113" t="s">
        <v>3757</v>
      </c>
      <c r="C460" s="94">
        <v>65.025</v>
      </c>
      <c r="D460" s="92">
        <v>12</v>
      </c>
      <c r="E460" s="93">
        <f t="shared" si="3"/>
        <v>0.25</v>
      </c>
    </row>
    <row r="461" spans="1:5">
      <c r="A461" s="94" t="s">
        <v>3769</v>
      </c>
      <c r="B461" s="113" t="s">
        <v>3757</v>
      </c>
      <c r="C461" s="94">
        <v>65</v>
      </c>
      <c r="D461" s="92">
        <v>13</v>
      </c>
      <c r="E461" s="93">
        <f t="shared" si="3"/>
        <v>0.270833333333333</v>
      </c>
    </row>
    <row r="462" spans="1:5">
      <c r="A462" s="94" t="s">
        <v>3770</v>
      </c>
      <c r="B462" s="113" t="s">
        <v>3757</v>
      </c>
      <c r="C462" s="94">
        <v>64.92</v>
      </c>
      <c r="D462" s="92">
        <v>14</v>
      </c>
      <c r="E462" s="93">
        <f t="shared" si="3"/>
        <v>0.291666666666667</v>
      </c>
    </row>
    <row r="463" spans="1:5">
      <c r="A463" s="94" t="s">
        <v>3771</v>
      </c>
      <c r="B463" s="113" t="s">
        <v>3757</v>
      </c>
      <c r="C463" s="94">
        <v>64.735</v>
      </c>
      <c r="D463" s="92">
        <v>15</v>
      </c>
      <c r="E463" s="93">
        <f t="shared" si="3"/>
        <v>0.3125</v>
      </c>
    </row>
    <row r="464" spans="1:5">
      <c r="A464" s="94" t="s">
        <v>3772</v>
      </c>
      <c r="B464" s="113" t="s">
        <v>3757</v>
      </c>
      <c r="C464" s="94">
        <v>64.13</v>
      </c>
      <c r="D464" s="92">
        <v>16</v>
      </c>
      <c r="E464" s="93">
        <f t="shared" si="3"/>
        <v>0.333333333333333</v>
      </c>
    </row>
    <row r="465" spans="1:5">
      <c r="A465" s="94" t="s">
        <v>3773</v>
      </c>
      <c r="B465" s="113" t="s">
        <v>3757</v>
      </c>
      <c r="C465" s="94">
        <v>63.975</v>
      </c>
      <c r="D465" s="92">
        <v>17</v>
      </c>
      <c r="E465" s="93">
        <f t="shared" si="3"/>
        <v>0.354166666666667</v>
      </c>
    </row>
    <row r="466" spans="1:5">
      <c r="A466" s="94" t="s">
        <v>3774</v>
      </c>
      <c r="B466" s="113" t="s">
        <v>3757</v>
      </c>
      <c r="C466" s="94">
        <v>63.945</v>
      </c>
      <c r="D466" s="92">
        <v>18</v>
      </c>
      <c r="E466" s="93">
        <f t="shared" si="3"/>
        <v>0.375</v>
      </c>
    </row>
    <row r="467" spans="1:5">
      <c r="A467" s="94" t="s">
        <v>3775</v>
      </c>
      <c r="B467" s="113" t="s">
        <v>3757</v>
      </c>
      <c r="C467" s="94">
        <v>63.895</v>
      </c>
      <c r="D467" s="92">
        <v>19</v>
      </c>
      <c r="E467" s="93">
        <f t="shared" si="3"/>
        <v>0.395833333333333</v>
      </c>
    </row>
    <row r="468" spans="1:5">
      <c r="A468" s="94" t="s">
        <v>3776</v>
      </c>
      <c r="B468" s="113" t="s">
        <v>3757</v>
      </c>
      <c r="C468" s="94">
        <v>63.735</v>
      </c>
      <c r="D468" s="92">
        <v>20</v>
      </c>
      <c r="E468" s="93">
        <f t="shared" si="3"/>
        <v>0.416666666666667</v>
      </c>
    </row>
    <row r="469" spans="1:5">
      <c r="A469" s="94" t="s">
        <v>3777</v>
      </c>
      <c r="B469" s="113" t="s">
        <v>3757</v>
      </c>
      <c r="C469" s="94">
        <v>63.71</v>
      </c>
      <c r="D469" s="92">
        <v>21</v>
      </c>
      <c r="E469" s="93">
        <f t="shared" si="3"/>
        <v>0.4375</v>
      </c>
    </row>
    <row r="470" spans="1:5">
      <c r="A470" s="94" t="s">
        <v>3778</v>
      </c>
      <c r="B470" s="113" t="s">
        <v>3757</v>
      </c>
      <c r="C470" s="94">
        <v>63.66</v>
      </c>
      <c r="D470" s="92">
        <v>22</v>
      </c>
      <c r="E470" s="93">
        <f t="shared" si="3"/>
        <v>0.458333333333333</v>
      </c>
    </row>
    <row r="471" spans="1:5">
      <c r="A471" s="94" t="s">
        <v>3779</v>
      </c>
      <c r="B471" s="113" t="s">
        <v>3757</v>
      </c>
      <c r="C471" s="94">
        <v>63.605</v>
      </c>
      <c r="D471" s="92">
        <v>23</v>
      </c>
      <c r="E471" s="93">
        <f t="shared" si="3"/>
        <v>0.479166666666667</v>
      </c>
    </row>
    <row r="472" spans="1:5">
      <c r="A472" s="94" t="s">
        <v>3780</v>
      </c>
      <c r="B472" s="113" t="s">
        <v>3757</v>
      </c>
      <c r="C472" s="94">
        <v>63.555</v>
      </c>
      <c r="D472" s="92">
        <v>24</v>
      </c>
      <c r="E472" s="93">
        <f t="shared" si="3"/>
        <v>0.5</v>
      </c>
    </row>
    <row r="473" spans="1:5">
      <c r="A473" s="94" t="s">
        <v>3781</v>
      </c>
      <c r="B473" s="113" t="s">
        <v>3757</v>
      </c>
      <c r="C473" s="94">
        <v>63.5</v>
      </c>
      <c r="D473" s="92">
        <v>25</v>
      </c>
      <c r="E473" s="93">
        <f t="shared" si="3"/>
        <v>0.520833333333333</v>
      </c>
    </row>
    <row r="474" spans="1:5">
      <c r="A474" s="94" t="s">
        <v>3782</v>
      </c>
      <c r="B474" s="113" t="s">
        <v>3757</v>
      </c>
      <c r="C474" s="94">
        <v>63.42</v>
      </c>
      <c r="D474" s="92">
        <v>26</v>
      </c>
      <c r="E474" s="93">
        <f t="shared" si="3"/>
        <v>0.541666666666667</v>
      </c>
    </row>
    <row r="475" spans="1:5">
      <c r="A475" s="94" t="s">
        <v>3783</v>
      </c>
      <c r="B475" s="113" t="s">
        <v>3757</v>
      </c>
      <c r="C475" s="94">
        <v>63.37</v>
      </c>
      <c r="D475" s="92">
        <v>27</v>
      </c>
      <c r="E475" s="93">
        <f t="shared" si="3"/>
        <v>0.5625</v>
      </c>
    </row>
    <row r="476" spans="1:5">
      <c r="A476" s="94" t="s">
        <v>3784</v>
      </c>
      <c r="B476" s="113" t="s">
        <v>3757</v>
      </c>
      <c r="C476" s="94">
        <v>63.315</v>
      </c>
      <c r="D476" s="92">
        <v>28</v>
      </c>
      <c r="E476" s="93">
        <f t="shared" si="3"/>
        <v>0.583333333333333</v>
      </c>
    </row>
    <row r="477" spans="1:5">
      <c r="A477" s="94" t="s">
        <v>3785</v>
      </c>
      <c r="B477" s="113" t="s">
        <v>3757</v>
      </c>
      <c r="C477" s="94">
        <v>63.29</v>
      </c>
      <c r="D477" s="92">
        <v>29</v>
      </c>
      <c r="E477" s="93">
        <f t="shared" si="3"/>
        <v>0.604166666666667</v>
      </c>
    </row>
    <row r="478" spans="1:5">
      <c r="A478" s="94" t="s">
        <v>3786</v>
      </c>
      <c r="B478" s="113" t="s">
        <v>3757</v>
      </c>
      <c r="C478" s="94">
        <v>63.16</v>
      </c>
      <c r="D478" s="92">
        <v>30</v>
      </c>
      <c r="E478" s="93">
        <f t="shared" si="3"/>
        <v>0.625</v>
      </c>
    </row>
    <row r="479" spans="1:5">
      <c r="A479" s="94" t="s">
        <v>3787</v>
      </c>
      <c r="B479" s="113" t="s">
        <v>3757</v>
      </c>
      <c r="C479" s="94">
        <v>62.84</v>
      </c>
      <c r="D479" s="92">
        <v>31</v>
      </c>
      <c r="E479" s="93">
        <f t="shared" si="3"/>
        <v>0.645833333333333</v>
      </c>
    </row>
    <row r="480" spans="1:5">
      <c r="A480" s="94" t="s">
        <v>3788</v>
      </c>
      <c r="B480" s="113" t="s">
        <v>3757</v>
      </c>
      <c r="C480" s="94">
        <v>62.71</v>
      </c>
      <c r="D480" s="92">
        <v>32</v>
      </c>
      <c r="E480" s="93">
        <f t="shared" si="3"/>
        <v>0.666666666666667</v>
      </c>
    </row>
    <row r="481" spans="1:5">
      <c r="A481" s="94" t="s">
        <v>3789</v>
      </c>
      <c r="B481" s="113" t="s">
        <v>3757</v>
      </c>
      <c r="C481" s="94">
        <v>62.63</v>
      </c>
      <c r="D481" s="92">
        <v>33</v>
      </c>
      <c r="E481" s="93">
        <f t="shared" si="3"/>
        <v>0.6875</v>
      </c>
    </row>
    <row r="482" spans="1:5">
      <c r="A482" s="94" t="s">
        <v>3790</v>
      </c>
      <c r="B482" s="113" t="s">
        <v>3757</v>
      </c>
      <c r="C482" s="94">
        <v>62.5</v>
      </c>
      <c r="D482" s="92">
        <v>34</v>
      </c>
      <c r="E482" s="93">
        <f t="shared" si="3"/>
        <v>0.708333333333333</v>
      </c>
    </row>
    <row r="483" spans="1:5">
      <c r="A483" s="94" t="s">
        <v>3791</v>
      </c>
      <c r="B483" s="113" t="s">
        <v>3757</v>
      </c>
      <c r="C483" s="94">
        <v>62.445</v>
      </c>
      <c r="D483" s="92">
        <v>35</v>
      </c>
      <c r="E483" s="93">
        <f t="shared" si="3"/>
        <v>0.729166666666667</v>
      </c>
    </row>
    <row r="484" spans="1:5">
      <c r="A484" s="94" t="s">
        <v>3792</v>
      </c>
      <c r="B484" s="113" t="s">
        <v>3757</v>
      </c>
      <c r="C484" s="94">
        <v>62.34</v>
      </c>
      <c r="D484" s="92">
        <v>36</v>
      </c>
      <c r="E484" s="93">
        <f t="shared" si="3"/>
        <v>0.75</v>
      </c>
    </row>
    <row r="485" spans="1:5">
      <c r="A485" s="94" t="s">
        <v>3793</v>
      </c>
      <c r="B485" s="113" t="s">
        <v>3757</v>
      </c>
      <c r="C485" s="94">
        <v>62.025</v>
      </c>
      <c r="D485" s="92">
        <v>37</v>
      </c>
      <c r="E485" s="93">
        <f t="shared" si="3"/>
        <v>0.770833333333333</v>
      </c>
    </row>
    <row r="486" spans="1:5">
      <c r="A486" s="94" t="s">
        <v>3794</v>
      </c>
      <c r="B486" s="113" t="s">
        <v>3757</v>
      </c>
      <c r="C486" s="94">
        <v>61.8</v>
      </c>
      <c r="D486" s="92">
        <v>38</v>
      </c>
      <c r="E486" s="93">
        <f t="shared" si="3"/>
        <v>0.791666666666667</v>
      </c>
    </row>
    <row r="487" spans="1:5">
      <c r="A487" s="94" t="s">
        <v>3795</v>
      </c>
      <c r="B487" s="113" t="s">
        <v>3757</v>
      </c>
      <c r="C487" s="94">
        <v>61.755</v>
      </c>
      <c r="D487" s="92">
        <v>39</v>
      </c>
      <c r="E487" s="93">
        <f t="shared" si="3"/>
        <v>0.8125</v>
      </c>
    </row>
    <row r="488" spans="1:5">
      <c r="A488" s="94" t="s">
        <v>3796</v>
      </c>
      <c r="B488" s="113" t="s">
        <v>3757</v>
      </c>
      <c r="C488" s="94">
        <v>61.685</v>
      </c>
      <c r="D488" s="92">
        <v>40</v>
      </c>
      <c r="E488" s="93">
        <f t="shared" si="3"/>
        <v>0.833333333333333</v>
      </c>
    </row>
    <row r="489" spans="1:5">
      <c r="A489" s="94" t="s">
        <v>3797</v>
      </c>
      <c r="B489" s="113" t="s">
        <v>3757</v>
      </c>
      <c r="C489" s="94">
        <v>61.185</v>
      </c>
      <c r="D489" s="92">
        <v>41</v>
      </c>
      <c r="E489" s="93">
        <f t="shared" si="3"/>
        <v>0.854166666666667</v>
      </c>
    </row>
    <row r="490" spans="1:5">
      <c r="A490" s="94" t="s">
        <v>3798</v>
      </c>
      <c r="B490" s="113" t="s">
        <v>3757</v>
      </c>
      <c r="C490" s="94">
        <v>61.185</v>
      </c>
      <c r="D490" s="92">
        <v>42</v>
      </c>
      <c r="E490" s="93">
        <f t="shared" si="3"/>
        <v>0.875</v>
      </c>
    </row>
    <row r="491" spans="1:5">
      <c r="A491" s="94" t="s">
        <v>3799</v>
      </c>
      <c r="B491" s="113" t="s">
        <v>3757</v>
      </c>
      <c r="C491" s="94">
        <v>60.37</v>
      </c>
      <c r="D491" s="92">
        <v>43</v>
      </c>
      <c r="E491" s="93">
        <f t="shared" si="3"/>
        <v>0.895833333333333</v>
      </c>
    </row>
    <row r="492" spans="1:5">
      <c r="A492" s="94" t="s">
        <v>3800</v>
      </c>
      <c r="B492" s="113" t="s">
        <v>3757</v>
      </c>
      <c r="C492" s="94">
        <v>60.37</v>
      </c>
      <c r="D492" s="92">
        <v>44</v>
      </c>
      <c r="E492" s="93">
        <f t="shared" si="3"/>
        <v>0.916666666666667</v>
      </c>
    </row>
    <row r="493" spans="1:5">
      <c r="A493" s="94" t="s">
        <v>3801</v>
      </c>
      <c r="B493" s="113" t="s">
        <v>3757</v>
      </c>
      <c r="C493" s="94">
        <v>56.53</v>
      </c>
      <c r="D493" s="92">
        <v>45</v>
      </c>
      <c r="E493" s="93">
        <f t="shared" si="3"/>
        <v>0.9375</v>
      </c>
    </row>
    <row r="494" spans="1:5">
      <c r="A494" s="94" t="s">
        <v>3802</v>
      </c>
      <c r="B494" s="113" t="s">
        <v>3757</v>
      </c>
      <c r="C494" s="94">
        <v>54.21</v>
      </c>
      <c r="D494" s="92">
        <v>46</v>
      </c>
      <c r="E494" s="93">
        <f t="shared" si="3"/>
        <v>0.958333333333333</v>
      </c>
    </row>
    <row r="495" spans="1:5">
      <c r="A495" s="94" t="s">
        <v>3803</v>
      </c>
      <c r="B495" s="113" t="s">
        <v>3757</v>
      </c>
      <c r="C495" s="94">
        <v>54</v>
      </c>
      <c r="D495" s="92">
        <v>47</v>
      </c>
      <c r="E495" s="93">
        <f t="shared" si="3"/>
        <v>0.979166666666667</v>
      </c>
    </row>
    <row r="496" spans="1:5">
      <c r="A496" s="94" t="s">
        <v>3804</v>
      </c>
      <c r="B496" s="113" t="s">
        <v>3757</v>
      </c>
      <c r="C496" s="94">
        <v>50.63</v>
      </c>
      <c r="D496" s="92">
        <v>48</v>
      </c>
      <c r="E496" s="93">
        <f t="shared" si="3"/>
        <v>1</v>
      </c>
    </row>
    <row r="497" spans="1:5">
      <c r="A497" s="113"/>
      <c r="B497" s="113"/>
      <c r="C497" s="113"/>
      <c r="D497" s="114"/>
      <c r="E497" s="114"/>
    </row>
    <row r="498" spans="1:5">
      <c r="A498" s="113" t="s">
        <v>1</v>
      </c>
      <c r="B498" s="113" t="s">
        <v>2</v>
      </c>
      <c r="C498" s="113" t="s">
        <v>3</v>
      </c>
      <c r="D498" s="114" t="s">
        <v>4</v>
      </c>
      <c r="E498" s="114" t="s">
        <v>5</v>
      </c>
    </row>
    <row r="499" spans="1:5">
      <c r="A499" s="94" t="s">
        <v>3805</v>
      </c>
      <c r="B499" s="113" t="s">
        <v>3806</v>
      </c>
      <c r="C499" s="94">
        <v>80.96</v>
      </c>
      <c r="D499" s="92">
        <v>1</v>
      </c>
      <c r="E499" s="93">
        <v>0.0208333333333333</v>
      </c>
    </row>
    <row r="500" spans="1:5">
      <c r="A500" s="94" t="s">
        <v>3807</v>
      </c>
      <c r="B500" s="113" t="s">
        <v>3806</v>
      </c>
      <c r="C500" s="94">
        <v>80.225</v>
      </c>
      <c r="D500" s="92">
        <v>2</v>
      </c>
      <c r="E500" s="93">
        <v>0.0416666666666667</v>
      </c>
    </row>
    <row r="501" spans="1:5">
      <c r="A501" s="94" t="s">
        <v>3808</v>
      </c>
      <c r="B501" s="113" t="s">
        <v>3806</v>
      </c>
      <c r="C501" s="94">
        <v>79.42</v>
      </c>
      <c r="D501" s="92">
        <v>3</v>
      </c>
      <c r="E501" s="93">
        <v>0.0625</v>
      </c>
    </row>
    <row r="502" spans="1:5">
      <c r="A502" s="94" t="s">
        <v>3809</v>
      </c>
      <c r="B502" s="113" t="s">
        <v>3806</v>
      </c>
      <c r="C502" s="94">
        <v>78.86</v>
      </c>
      <c r="D502" s="92">
        <v>4</v>
      </c>
      <c r="E502" s="93">
        <v>0.0833333333333333</v>
      </c>
    </row>
    <row r="503" spans="1:5">
      <c r="A503" s="94" t="s">
        <v>3810</v>
      </c>
      <c r="B503" s="113" t="s">
        <v>3806</v>
      </c>
      <c r="C503" s="94">
        <v>78.48</v>
      </c>
      <c r="D503" s="92">
        <v>5</v>
      </c>
      <c r="E503" s="93">
        <v>0.104166666666667</v>
      </c>
    </row>
    <row r="504" spans="1:5">
      <c r="A504" s="94" t="s">
        <v>3811</v>
      </c>
      <c r="B504" s="113" t="s">
        <v>3806</v>
      </c>
      <c r="C504" s="94">
        <v>77.56</v>
      </c>
      <c r="D504" s="92">
        <v>6</v>
      </c>
      <c r="E504" s="93">
        <v>0.125</v>
      </c>
    </row>
    <row r="505" spans="1:5">
      <c r="A505" s="94" t="s">
        <v>3812</v>
      </c>
      <c r="B505" s="113" t="s">
        <v>3806</v>
      </c>
      <c r="C505" s="94">
        <v>77.56</v>
      </c>
      <c r="D505" s="92">
        <v>6</v>
      </c>
      <c r="E505" s="93">
        <v>0.125</v>
      </c>
    </row>
    <row r="506" spans="1:5">
      <c r="A506" s="94" t="s">
        <v>3813</v>
      </c>
      <c r="B506" s="113" t="s">
        <v>3806</v>
      </c>
      <c r="C506" s="94">
        <v>76.325</v>
      </c>
      <c r="D506" s="92">
        <v>8</v>
      </c>
      <c r="E506" s="93">
        <v>0.166666666666667</v>
      </c>
    </row>
    <row r="507" spans="1:5">
      <c r="A507" s="94" t="s">
        <v>3814</v>
      </c>
      <c r="B507" s="113" t="s">
        <v>3806</v>
      </c>
      <c r="C507" s="94">
        <v>75.445</v>
      </c>
      <c r="D507" s="92">
        <v>9</v>
      </c>
      <c r="E507" s="93">
        <v>0.1875</v>
      </c>
    </row>
    <row r="508" spans="1:5">
      <c r="A508" s="94" t="s">
        <v>3815</v>
      </c>
      <c r="B508" s="113" t="s">
        <v>3806</v>
      </c>
      <c r="C508" s="94">
        <v>74.26</v>
      </c>
      <c r="D508" s="92">
        <v>10</v>
      </c>
      <c r="E508" s="93">
        <v>0.208333333333333</v>
      </c>
    </row>
    <row r="509" spans="1:5">
      <c r="A509" s="94" t="s">
        <v>3816</v>
      </c>
      <c r="B509" s="113" t="s">
        <v>3806</v>
      </c>
      <c r="C509" s="94">
        <v>73.96</v>
      </c>
      <c r="D509" s="92">
        <v>11</v>
      </c>
      <c r="E509" s="93">
        <v>0.229166666666667</v>
      </c>
    </row>
    <row r="510" spans="1:5">
      <c r="A510" s="94" t="s">
        <v>3817</v>
      </c>
      <c r="B510" s="113" t="s">
        <v>3806</v>
      </c>
      <c r="C510" s="94">
        <v>72.815</v>
      </c>
      <c r="D510" s="92">
        <v>12</v>
      </c>
      <c r="E510" s="93">
        <v>0.25</v>
      </c>
    </row>
    <row r="511" spans="1:5">
      <c r="A511" s="94" t="s">
        <v>2255</v>
      </c>
      <c r="B511" s="113" t="s">
        <v>3806</v>
      </c>
      <c r="C511" s="94">
        <v>71.75</v>
      </c>
      <c r="D511" s="92">
        <v>13</v>
      </c>
      <c r="E511" s="93">
        <v>0.270833333333333</v>
      </c>
    </row>
    <row r="512" spans="1:5">
      <c r="A512" s="94" t="s">
        <v>3818</v>
      </c>
      <c r="B512" s="113" t="s">
        <v>3806</v>
      </c>
      <c r="C512" s="94">
        <v>71.3</v>
      </c>
      <c r="D512" s="92">
        <v>14</v>
      </c>
      <c r="E512" s="93">
        <v>0.291666666666667</v>
      </c>
    </row>
    <row r="513" spans="1:5">
      <c r="A513" s="94" t="s">
        <v>3819</v>
      </c>
      <c r="B513" s="113" t="s">
        <v>3806</v>
      </c>
      <c r="C513" s="94">
        <v>70.86</v>
      </c>
      <c r="D513" s="92">
        <v>15</v>
      </c>
      <c r="E513" s="93">
        <v>0.3125</v>
      </c>
    </row>
    <row r="514" spans="1:5">
      <c r="A514" s="94" t="s">
        <v>3820</v>
      </c>
      <c r="B514" s="113" t="s">
        <v>3806</v>
      </c>
      <c r="C514" s="94">
        <v>68.95</v>
      </c>
      <c r="D514" s="92">
        <v>16</v>
      </c>
      <c r="E514" s="93">
        <v>0.333333333333333</v>
      </c>
    </row>
    <row r="515" spans="1:5">
      <c r="A515" s="94" t="s">
        <v>3821</v>
      </c>
      <c r="B515" s="113" t="s">
        <v>3806</v>
      </c>
      <c r="C515" s="94">
        <v>68.94</v>
      </c>
      <c r="D515" s="92">
        <v>17</v>
      </c>
      <c r="E515" s="93">
        <v>0.354166666666667</v>
      </c>
    </row>
    <row r="516" spans="1:5">
      <c r="A516" s="94" t="s">
        <v>3822</v>
      </c>
      <c r="B516" s="113" t="s">
        <v>3806</v>
      </c>
      <c r="C516" s="94">
        <v>67.7</v>
      </c>
      <c r="D516" s="92">
        <v>18</v>
      </c>
      <c r="E516" s="93">
        <v>0.375</v>
      </c>
    </row>
    <row r="517" spans="1:5">
      <c r="A517" s="94" t="s">
        <v>3823</v>
      </c>
      <c r="B517" s="113" t="s">
        <v>3806</v>
      </c>
      <c r="C517" s="94">
        <v>66.02</v>
      </c>
      <c r="D517" s="92">
        <v>19</v>
      </c>
      <c r="E517" s="93">
        <v>0.395833333333333</v>
      </c>
    </row>
    <row r="518" spans="1:5">
      <c r="A518" s="94" t="s">
        <v>3824</v>
      </c>
      <c r="B518" s="113" t="s">
        <v>3806</v>
      </c>
      <c r="C518" s="94">
        <v>65.975</v>
      </c>
      <c r="D518" s="92">
        <v>20</v>
      </c>
      <c r="E518" s="93">
        <v>0.416666666666667</v>
      </c>
    </row>
    <row r="519" spans="1:5">
      <c r="A519" s="94" t="s">
        <v>3825</v>
      </c>
      <c r="B519" s="113" t="s">
        <v>3806</v>
      </c>
      <c r="C519" s="94">
        <v>65.12</v>
      </c>
      <c r="D519" s="92">
        <v>21</v>
      </c>
      <c r="E519" s="93">
        <v>0.4375</v>
      </c>
    </row>
    <row r="520" spans="1:5">
      <c r="A520" s="94" t="s">
        <v>3826</v>
      </c>
      <c r="B520" s="113" t="s">
        <v>3806</v>
      </c>
      <c r="C520" s="94">
        <v>65.025</v>
      </c>
      <c r="D520" s="92">
        <v>22</v>
      </c>
      <c r="E520" s="93">
        <v>0.458333333333333</v>
      </c>
    </row>
    <row r="521" spans="1:5">
      <c r="A521" s="94" t="s">
        <v>3827</v>
      </c>
      <c r="B521" s="113" t="s">
        <v>3806</v>
      </c>
      <c r="C521" s="94">
        <v>64.975</v>
      </c>
      <c r="D521" s="92">
        <v>23</v>
      </c>
      <c r="E521" s="93">
        <v>0.479166666666667</v>
      </c>
    </row>
    <row r="522" spans="1:5">
      <c r="A522" s="94" t="s">
        <v>3828</v>
      </c>
      <c r="B522" s="113" t="s">
        <v>3806</v>
      </c>
      <c r="C522" s="94">
        <v>64.79</v>
      </c>
      <c r="D522" s="92">
        <v>24</v>
      </c>
      <c r="E522" s="93">
        <v>0.5</v>
      </c>
    </row>
    <row r="523" spans="1:5">
      <c r="A523" s="94" t="s">
        <v>3829</v>
      </c>
      <c r="B523" s="113" t="s">
        <v>3806</v>
      </c>
      <c r="C523" s="94">
        <v>64.77</v>
      </c>
      <c r="D523" s="92">
        <v>25</v>
      </c>
      <c r="E523" s="93">
        <v>0.520833333333333</v>
      </c>
    </row>
    <row r="524" spans="1:5">
      <c r="A524" s="94" t="s">
        <v>3830</v>
      </c>
      <c r="B524" s="113" t="s">
        <v>3806</v>
      </c>
      <c r="C524" s="94">
        <v>64.75</v>
      </c>
      <c r="D524" s="92">
        <v>26</v>
      </c>
      <c r="E524" s="93">
        <v>0.541666666666667</v>
      </c>
    </row>
    <row r="525" spans="1:5">
      <c r="A525" s="94" t="s">
        <v>3831</v>
      </c>
      <c r="B525" s="113" t="s">
        <v>3806</v>
      </c>
      <c r="C525" s="94">
        <v>64.64</v>
      </c>
      <c r="D525" s="92">
        <v>27</v>
      </c>
      <c r="E525" s="93">
        <v>0.5625</v>
      </c>
    </row>
    <row r="526" spans="1:5">
      <c r="A526" s="94" t="s">
        <v>3832</v>
      </c>
      <c r="B526" s="113" t="s">
        <v>3806</v>
      </c>
      <c r="C526" s="94">
        <v>64.46</v>
      </c>
      <c r="D526" s="92">
        <v>28</v>
      </c>
      <c r="E526" s="93">
        <v>0.583333333333333</v>
      </c>
    </row>
    <row r="527" spans="1:5">
      <c r="A527" s="94" t="s">
        <v>3833</v>
      </c>
      <c r="B527" s="113" t="s">
        <v>3806</v>
      </c>
      <c r="C527" s="94">
        <v>64.45</v>
      </c>
      <c r="D527" s="92">
        <v>29</v>
      </c>
      <c r="E527" s="93">
        <v>0.604166666666667</v>
      </c>
    </row>
    <row r="528" spans="1:5">
      <c r="A528" s="94" t="s">
        <v>3834</v>
      </c>
      <c r="B528" s="113" t="s">
        <v>3806</v>
      </c>
      <c r="C528" s="94">
        <v>63.9</v>
      </c>
      <c r="D528" s="92">
        <v>30</v>
      </c>
      <c r="E528" s="93">
        <v>0.625</v>
      </c>
    </row>
    <row r="529" spans="1:5">
      <c r="A529" s="94" t="s">
        <v>3835</v>
      </c>
      <c r="B529" s="113" t="s">
        <v>3806</v>
      </c>
      <c r="C529" s="94">
        <v>63.895</v>
      </c>
      <c r="D529" s="92">
        <v>31</v>
      </c>
      <c r="E529" s="93">
        <v>0.645833333333333</v>
      </c>
    </row>
    <row r="530" spans="1:5">
      <c r="A530" s="94" t="s">
        <v>3836</v>
      </c>
      <c r="B530" s="113" t="s">
        <v>3806</v>
      </c>
      <c r="C530" s="94">
        <v>63.765</v>
      </c>
      <c r="D530" s="92">
        <v>32</v>
      </c>
      <c r="E530" s="93">
        <v>0.666666666666667</v>
      </c>
    </row>
    <row r="531" spans="1:5">
      <c r="A531" s="94" t="s">
        <v>3837</v>
      </c>
      <c r="B531" s="113" t="s">
        <v>3806</v>
      </c>
      <c r="C531" s="94">
        <v>63.04</v>
      </c>
      <c r="D531" s="92">
        <v>33</v>
      </c>
      <c r="E531" s="93">
        <v>0.6875</v>
      </c>
    </row>
    <row r="532" spans="1:5">
      <c r="A532" s="94" t="s">
        <v>3838</v>
      </c>
      <c r="B532" s="113" t="s">
        <v>3806</v>
      </c>
      <c r="C532" s="94">
        <v>62.63</v>
      </c>
      <c r="D532" s="92">
        <v>34</v>
      </c>
      <c r="E532" s="93">
        <v>0.708333333333333</v>
      </c>
    </row>
    <row r="533" spans="1:5">
      <c r="A533" s="94" t="s">
        <v>3839</v>
      </c>
      <c r="B533" s="113" t="s">
        <v>3806</v>
      </c>
      <c r="C533" s="94">
        <v>62.625</v>
      </c>
      <c r="D533" s="92">
        <v>35</v>
      </c>
      <c r="E533" s="93">
        <v>0.729166666666667</v>
      </c>
    </row>
    <row r="534" spans="1:5">
      <c r="A534" s="94" t="s">
        <v>3840</v>
      </c>
      <c r="B534" s="113" t="s">
        <v>3806</v>
      </c>
      <c r="C534" s="94">
        <v>62.105</v>
      </c>
      <c r="D534" s="92">
        <v>36</v>
      </c>
      <c r="E534" s="93">
        <v>0.75</v>
      </c>
    </row>
    <row r="535" spans="1:5">
      <c r="A535" s="94" t="s">
        <v>3841</v>
      </c>
      <c r="B535" s="113" t="s">
        <v>3806</v>
      </c>
      <c r="C535" s="94">
        <v>61.84</v>
      </c>
      <c r="D535" s="92">
        <v>37</v>
      </c>
      <c r="E535" s="93">
        <v>0.770833333333333</v>
      </c>
    </row>
    <row r="536" spans="1:5">
      <c r="A536" s="94" t="s">
        <v>3842</v>
      </c>
      <c r="B536" s="113" t="s">
        <v>3806</v>
      </c>
      <c r="C536" s="94">
        <v>61</v>
      </c>
      <c r="D536" s="92">
        <v>38</v>
      </c>
      <c r="E536" s="93">
        <v>0.791666666666667</v>
      </c>
    </row>
    <row r="537" spans="1:5">
      <c r="A537" s="94" t="s">
        <v>3843</v>
      </c>
      <c r="B537" s="113" t="s">
        <v>3806</v>
      </c>
      <c r="C537" s="94">
        <v>60.92</v>
      </c>
      <c r="D537" s="92">
        <v>39</v>
      </c>
      <c r="E537" s="93">
        <v>0.8125</v>
      </c>
    </row>
    <row r="538" spans="1:5">
      <c r="A538" s="94" t="s">
        <v>3844</v>
      </c>
      <c r="B538" s="113" t="s">
        <v>3806</v>
      </c>
      <c r="C538" s="94">
        <v>60.6</v>
      </c>
      <c r="D538" s="92">
        <v>40</v>
      </c>
      <c r="E538" s="93">
        <v>0.833333333333333</v>
      </c>
    </row>
    <row r="539" spans="1:5">
      <c r="A539" s="94" t="s">
        <v>3845</v>
      </c>
      <c r="B539" s="113" t="s">
        <v>3806</v>
      </c>
      <c r="C539" s="94">
        <v>60.345</v>
      </c>
      <c r="D539" s="92">
        <v>41</v>
      </c>
      <c r="E539" s="93">
        <v>0.854166666666667</v>
      </c>
    </row>
    <row r="540" spans="1:5">
      <c r="A540" s="94" t="s">
        <v>3846</v>
      </c>
      <c r="B540" s="113" t="s">
        <v>3806</v>
      </c>
      <c r="C540" s="94">
        <v>60.315</v>
      </c>
      <c r="D540" s="92">
        <v>42</v>
      </c>
      <c r="E540" s="93">
        <v>0.875</v>
      </c>
    </row>
    <row r="541" spans="1:5">
      <c r="A541" s="94" t="s">
        <v>650</v>
      </c>
      <c r="B541" s="113" t="s">
        <v>3806</v>
      </c>
      <c r="C541" s="94">
        <v>60.26</v>
      </c>
      <c r="D541" s="92">
        <v>43</v>
      </c>
      <c r="E541" s="93">
        <v>0.895833333333333</v>
      </c>
    </row>
    <row r="542" spans="1:5">
      <c r="A542" s="94" t="s">
        <v>3847</v>
      </c>
      <c r="B542" s="113" t="s">
        <v>3806</v>
      </c>
      <c r="C542" s="94">
        <v>60.155</v>
      </c>
      <c r="D542" s="92">
        <v>44</v>
      </c>
      <c r="E542" s="93">
        <v>0.916666666666667</v>
      </c>
    </row>
    <row r="543" spans="1:5">
      <c r="A543" s="94" t="s">
        <v>3848</v>
      </c>
      <c r="B543" s="113" t="s">
        <v>3806</v>
      </c>
      <c r="C543" s="94">
        <v>56.35</v>
      </c>
      <c r="D543" s="92">
        <v>45</v>
      </c>
      <c r="E543" s="93">
        <v>0.9375</v>
      </c>
    </row>
    <row r="544" spans="1:5">
      <c r="A544" s="94" t="s">
        <v>3849</v>
      </c>
      <c r="B544" s="113" t="s">
        <v>3806</v>
      </c>
      <c r="C544" s="94">
        <v>55.45</v>
      </c>
      <c r="D544" s="92">
        <v>46</v>
      </c>
      <c r="E544" s="93">
        <v>0.958333333333333</v>
      </c>
    </row>
    <row r="545" spans="1:5">
      <c r="A545" s="94" t="s">
        <v>3850</v>
      </c>
      <c r="B545" s="113" t="s">
        <v>3806</v>
      </c>
      <c r="C545" s="94">
        <v>49.65</v>
      </c>
      <c r="D545" s="92">
        <v>47</v>
      </c>
      <c r="E545" s="93">
        <v>0.979166666666667</v>
      </c>
    </row>
    <row r="546" spans="1:5">
      <c r="A546" s="94" t="s">
        <v>3851</v>
      </c>
      <c r="B546" s="113" t="s">
        <v>3806</v>
      </c>
      <c r="C546" s="94">
        <v>46.735</v>
      </c>
      <c r="D546" s="92">
        <v>48</v>
      </c>
      <c r="E546" s="93">
        <v>1</v>
      </c>
    </row>
    <row r="547" spans="1:5">
      <c r="A547" s="113"/>
      <c r="B547" s="113"/>
      <c r="C547" s="113"/>
      <c r="D547" s="114"/>
      <c r="E547" s="114"/>
    </row>
    <row r="548" spans="1:5">
      <c r="A548" s="113" t="s">
        <v>1</v>
      </c>
      <c r="B548" s="113" t="s">
        <v>2</v>
      </c>
      <c r="C548" s="113" t="s">
        <v>3</v>
      </c>
      <c r="D548" s="114" t="s">
        <v>4</v>
      </c>
      <c r="E548" s="114" t="s">
        <v>5</v>
      </c>
    </row>
    <row r="549" ht="14.25" spans="1:5">
      <c r="A549" s="148" t="s">
        <v>3852</v>
      </c>
      <c r="B549" s="113" t="s">
        <v>3853</v>
      </c>
      <c r="C549" s="94">
        <v>78.895</v>
      </c>
      <c r="D549" s="92">
        <v>1</v>
      </c>
      <c r="E549" s="93">
        <v>0.0222222222222222</v>
      </c>
    </row>
    <row r="550" ht="14.25" spans="1:5">
      <c r="A550" s="148" t="s">
        <v>3854</v>
      </c>
      <c r="B550" s="113" t="s">
        <v>3853</v>
      </c>
      <c r="C550" s="94">
        <v>77.94</v>
      </c>
      <c r="D550" s="92">
        <v>2</v>
      </c>
      <c r="E550" s="93">
        <v>0.0444444444444444</v>
      </c>
    </row>
    <row r="551" ht="14.25" spans="1:5">
      <c r="A551" s="148" t="s">
        <v>3855</v>
      </c>
      <c r="B551" s="113" t="s">
        <v>3853</v>
      </c>
      <c r="C551" s="94">
        <v>77.935</v>
      </c>
      <c r="D551" s="92">
        <v>3</v>
      </c>
      <c r="E551" s="93">
        <v>0.0666666666666667</v>
      </c>
    </row>
    <row r="552" ht="14.25" spans="1:5">
      <c r="A552" s="148" t="s">
        <v>3856</v>
      </c>
      <c r="B552" s="113" t="s">
        <v>3853</v>
      </c>
      <c r="C552" s="94">
        <v>77.845</v>
      </c>
      <c r="D552" s="92">
        <v>4</v>
      </c>
      <c r="E552" s="93">
        <v>0.0888888888888889</v>
      </c>
    </row>
    <row r="553" ht="14.25" spans="1:5">
      <c r="A553" s="148" t="s">
        <v>3857</v>
      </c>
      <c r="B553" s="113" t="s">
        <v>3853</v>
      </c>
      <c r="C553" s="94">
        <v>77.635</v>
      </c>
      <c r="D553" s="92">
        <v>5</v>
      </c>
      <c r="E553" s="93">
        <v>0.111111111111111</v>
      </c>
    </row>
    <row r="554" ht="14.25" spans="1:5">
      <c r="A554" s="148" t="s">
        <v>3858</v>
      </c>
      <c r="B554" s="113" t="s">
        <v>3853</v>
      </c>
      <c r="C554" s="94">
        <v>75.7</v>
      </c>
      <c r="D554" s="92">
        <v>6</v>
      </c>
      <c r="E554" s="93">
        <v>0.133333333333333</v>
      </c>
    </row>
    <row r="555" ht="14.25" spans="1:5">
      <c r="A555" s="148" t="s">
        <v>3859</v>
      </c>
      <c r="B555" s="113" t="s">
        <v>3853</v>
      </c>
      <c r="C555" s="94">
        <v>75.515</v>
      </c>
      <c r="D555" s="92">
        <v>7</v>
      </c>
      <c r="E555" s="93">
        <v>0.155555555555556</v>
      </c>
    </row>
    <row r="556" ht="14.25" spans="1:5">
      <c r="A556" s="148" t="s">
        <v>3860</v>
      </c>
      <c r="B556" s="113" t="s">
        <v>3853</v>
      </c>
      <c r="C556" s="94">
        <v>74.645</v>
      </c>
      <c r="D556" s="92">
        <v>8</v>
      </c>
      <c r="E556" s="93">
        <v>0.177777777777778</v>
      </c>
    </row>
    <row r="557" ht="14.25" spans="1:5">
      <c r="A557" s="148" t="s">
        <v>3861</v>
      </c>
      <c r="B557" s="113" t="s">
        <v>3853</v>
      </c>
      <c r="C557" s="94">
        <v>74.25</v>
      </c>
      <c r="D557" s="92">
        <v>9</v>
      </c>
      <c r="E557" s="93">
        <v>0.2</v>
      </c>
    </row>
    <row r="558" ht="14.25" spans="1:5">
      <c r="A558" s="148" t="s">
        <v>3862</v>
      </c>
      <c r="B558" s="113" t="s">
        <v>3853</v>
      </c>
      <c r="C558" s="94">
        <v>74.045</v>
      </c>
      <c r="D558" s="92">
        <v>10</v>
      </c>
      <c r="E558" s="93">
        <v>0.222222222222222</v>
      </c>
    </row>
    <row r="559" ht="14.25" spans="1:5">
      <c r="A559" s="148" t="s">
        <v>3863</v>
      </c>
      <c r="B559" s="113" t="s">
        <v>3853</v>
      </c>
      <c r="C559" s="94">
        <v>71.95</v>
      </c>
      <c r="D559" s="92">
        <v>11</v>
      </c>
      <c r="E559" s="93">
        <v>0.244444444444444</v>
      </c>
    </row>
    <row r="560" ht="14.25" spans="1:5">
      <c r="A560" s="148" t="s">
        <v>3864</v>
      </c>
      <c r="B560" s="113" t="s">
        <v>3853</v>
      </c>
      <c r="C560" s="94">
        <v>71.025</v>
      </c>
      <c r="D560" s="92">
        <v>12</v>
      </c>
      <c r="E560" s="93">
        <v>0.266666666666667</v>
      </c>
    </row>
    <row r="561" ht="14.25" spans="1:5">
      <c r="A561" s="148" t="s">
        <v>3865</v>
      </c>
      <c r="B561" s="113" t="s">
        <v>3853</v>
      </c>
      <c r="C561" s="94">
        <v>70.695</v>
      </c>
      <c r="D561" s="92">
        <v>13</v>
      </c>
      <c r="E561" s="93">
        <v>0.288888888888889</v>
      </c>
    </row>
    <row r="562" ht="14.25" spans="1:5">
      <c r="A562" s="148" t="s">
        <v>3866</v>
      </c>
      <c r="B562" s="113" t="s">
        <v>3853</v>
      </c>
      <c r="C562" s="94">
        <v>70.48</v>
      </c>
      <c r="D562" s="92">
        <v>14</v>
      </c>
      <c r="E562" s="93">
        <v>0.311111111111111</v>
      </c>
    </row>
    <row r="563" ht="14.25" spans="1:5">
      <c r="A563" s="148" t="s">
        <v>3867</v>
      </c>
      <c r="B563" s="113" t="s">
        <v>3853</v>
      </c>
      <c r="C563" s="94">
        <v>70.275</v>
      </c>
      <c r="D563" s="92">
        <v>15</v>
      </c>
      <c r="E563" s="93">
        <v>0.333333333333333</v>
      </c>
    </row>
    <row r="564" ht="14.25" spans="1:5">
      <c r="A564" s="148" t="s">
        <v>3868</v>
      </c>
      <c r="B564" s="113" t="s">
        <v>3853</v>
      </c>
      <c r="C564" s="94">
        <v>69.785</v>
      </c>
      <c r="D564" s="92">
        <v>16</v>
      </c>
      <c r="E564" s="93">
        <v>0.355555555555556</v>
      </c>
    </row>
    <row r="565" ht="14.25" spans="1:5">
      <c r="A565" s="148" t="s">
        <v>3869</v>
      </c>
      <c r="B565" s="113" t="s">
        <v>3853</v>
      </c>
      <c r="C565" s="94">
        <v>68.845</v>
      </c>
      <c r="D565" s="92">
        <v>17</v>
      </c>
      <c r="E565" s="93">
        <v>0.377777777777778</v>
      </c>
    </row>
    <row r="566" ht="14.25" spans="1:5">
      <c r="A566" s="148" t="s">
        <v>3870</v>
      </c>
      <c r="B566" s="113" t="s">
        <v>3853</v>
      </c>
      <c r="C566" s="94">
        <v>68.32</v>
      </c>
      <c r="D566" s="92">
        <v>18</v>
      </c>
      <c r="E566" s="93">
        <v>0.4</v>
      </c>
    </row>
    <row r="567" ht="14.25" spans="1:5">
      <c r="A567" s="148" t="s">
        <v>3871</v>
      </c>
      <c r="B567" s="113" t="s">
        <v>3853</v>
      </c>
      <c r="C567" s="94">
        <v>68.235</v>
      </c>
      <c r="D567" s="92">
        <v>19</v>
      </c>
      <c r="E567" s="93">
        <v>0.422222222222222</v>
      </c>
    </row>
    <row r="568" ht="14.25" spans="1:5">
      <c r="A568" s="148" t="s">
        <v>3872</v>
      </c>
      <c r="B568" s="113" t="s">
        <v>3853</v>
      </c>
      <c r="C568" s="94">
        <v>67.56</v>
      </c>
      <c r="D568" s="92">
        <v>20</v>
      </c>
      <c r="E568" s="93">
        <v>0.444444444444444</v>
      </c>
    </row>
    <row r="569" ht="14.25" spans="1:5">
      <c r="A569" s="148" t="s">
        <v>3873</v>
      </c>
      <c r="B569" s="113" t="s">
        <v>3853</v>
      </c>
      <c r="C569" s="94">
        <v>67.185</v>
      </c>
      <c r="D569" s="92">
        <v>21</v>
      </c>
      <c r="E569" s="93">
        <v>0.466666666666667</v>
      </c>
    </row>
    <row r="570" ht="14.25" spans="1:5">
      <c r="A570" s="148" t="s">
        <v>3874</v>
      </c>
      <c r="B570" s="113" t="s">
        <v>3853</v>
      </c>
      <c r="C570" s="94">
        <v>66.165</v>
      </c>
      <c r="D570" s="92">
        <v>22</v>
      </c>
      <c r="E570" s="93">
        <v>0.488888888888889</v>
      </c>
    </row>
    <row r="571" ht="14.25" spans="1:5">
      <c r="A571" s="148" t="s">
        <v>3875</v>
      </c>
      <c r="B571" s="113" t="s">
        <v>3853</v>
      </c>
      <c r="C571" s="94">
        <v>66.15</v>
      </c>
      <c r="D571" s="92">
        <v>23</v>
      </c>
      <c r="E571" s="93">
        <v>0.511111111111111</v>
      </c>
    </row>
    <row r="572" ht="14.25" spans="1:5">
      <c r="A572" s="148" t="s">
        <v>3876</v>
      </c>
      <c r="B572" s="113" t="s">
        <v>3853</v>
      </c>
      <c r="C572" s="94">
        <v>65.74</v>
      </c>
      <c r="D572" s="92">
        <v>24</v>
      </c>
      <c r="E572" s="93">
        <v>0.533333333333333</v>
      </c>
    </row>
    <row r="573" ht="14.25" spans="1:5">
      <c r="A573" s="148" t="s">
        <v>3877</v>
      </c>
      <c r="B573" s="113" t="s">
        <v>3853</v>
      </c>
      <c r="C573" s="94">
        <v>64.95</v>
      </c>
      <c r="D573" s="92">
        <v>25</v>
      </c>
      <c r="E573" s="93">
        <v>0.555555555555556</v>
      </c>
    </row>
    <row r="574" ht="14.25" spans="1:5">
      <c r="A574" s="148" t="s">
        <v>3878</v>
      </c>
      <c r="B574" s="113" t="s">
        <v>3853</v>
      </c>
      <c r="C574" s="94">
        <v>64.89</v>
      </c>
      <c r="D574" s="92">
        <v>26</v>
      </c>
      <c r="E574" s="93">
        <v>0.577777777777778</v>
      </c>
    </row>
    <row r="575" ht="14.25" spans="1:5">
      <c r="A575" s="148" t="s">
        <v>3879</v>
      </c>
      <c r="B575" s="113" t="s">
        <v>3853</v>
      </c>
      <c r="C575" s="94">
        <v>64.44</v>
      </c>
      <c r="D575" s="92">
        <v>27</v>
      </c>
      <c r="E575" s="93">
        <v>0.6</v>
      </c>
    </row>
    <row r="576" ht="14.25" spans="1:5">
      <c r="A576" s="148" t="s">
        <v>3880</v>
      </c>
      <c r="B576" s="113" t="s">
        <v>3853</v>
      </c>
      <c r="C576" s="94">
        <v>64.175</v>
      </c>
      <c r="D576" s="92">
        <v>28</v>
      </c>
      <c r="E576" s="93">
        <v>0.622222222222222</v>
      </c>
    </row>
    <row r="577" ht="14.25" spans="1:5">
      <c r="A577" s="148" t="s">
        <v>3881</v>
      </c>
      <c r="B577" s="113" t="s">
        <v>3853</v>
      </c>
      <c r="C577" s="94">
        <v>64.065</v>
      </c>
      <c r="D577" s="92">
        <v>29</v>
      </c>
      <c r="E577" s="93">
        <v>0.644444444444444</v>
      </c>
    </row>
    <row r="578" ht="14.25" spans="1:5">
      <c r="A578" s="148" t="s">
        <v>3882</v>
      </c>
      <c r="B578" s="113" t="s">
        <v>3853</v>
      </c>
      <c r="C578" s="94">
        <v>64.05</v>
      </c>
      <c r="D578" s="92">
        <v>30</v>
      </c>
      <c r="E578" s="93">
        <v>0.666666666666667</v>
      </c>
    </row>
    <row r="579" ht="14.25" spans="1:5">
      <c r="A579" s="148" t="s">
        <v>3883</v>
      </c>
      <c r="B579" s="113" t="s">
        <v>3853</v>
      </c>
      <c r="C579" s="94">
        <v>63.76</v>
      </c>
      <c r="D579" s="92">
        <v>31</v>
      </c>
      <c r="E579" s="93">
        <v>0.688888888888889</v>
      </c>
    </row>
    <row r="580" ht="14.25" spans="1:5">
      <c r="A580" s="148" t="s">
        <v>3884</v>
      </c>
      <c r="B580" s="113" t="s">
        <v>3853</v>
      </c>
      <c r="C580" s="94">
        <v>63.555</v>
      </c>
      <c r="D580" s="92">
        <v>32</v>
      </c>
      <c r="E580" s="93">
        <v>0.711111111111111</v>
      </c>
    </row>
    <row r="581" ht="14.25" spans="1:5">
      <c r="A581" s="148" t="s">
        <v>3885</v>
      </c>
      <c r="B581" s="113" t="s">
        <v>3853</v>
      </c>
      <c r="C581" s="94">
        <v>63.51</v>
      </c>
      <c r="D581" s="92">
        <v>33</v>
      </c>
      <c r="E581" s="93">
        <v>0.733333333333333</v>
      </c>
    </row>
    <row r="582" ht="14.25" spans="1:5">
      <c r="A582" s="148" t="s">
        <v>3886</v>
      </c>
      <c r="B582" s="113" t="s">
        <v>3853</v>
      </c>
      <c r="C582" s="94">
        <v>62.91</v>
      </c>
      <c r="D582" s="92">
        <v>34</v>
      </c>
      <c r="E582" s="93">
        <v>0.755555555555556</v>
      </c>
    </row>
    <row r="583" ht="14.25" spans="1:5">
      <c r="A583" s="148" t="s">
        <v>3887</v>
      </c>
      <c r="B583" s="113" t="s">
        <v>3853</v>
      </c>
      <c r="C583" s="94">
        <v>62.26</v>
      </c>
      <c r="D583" s="92">
        <v>35</v>
      </c>
      <c r="E583" s="93">
        <v>0.777777777777778</v>
      </c>
    </row>
    <row r="584" ht="14.25" spans="1:5">
      <c r="A584" s="148" t="s">
        <v>3888</v>
      </c>
      <c r="B584" s="113" t="s">
        <v>3853</v>
      </c>
      <c r="C584" s="94">
        <v>62.19</v>
      </c>
      <c r="D584" s="92">
        <v>36</v>
      </c>
      <c r="E584" s="93">
        <v>0.8</v>
      </c>
    </row>
    <row r="585" ht="14.25" spans="1:5">
      <c r="A585" s="148" t="s">
        <v>3889</v>
      </c>
      <c r="B585" s="113" t="s">
        <v>3853</v>
      </c>
      <c r="C585" s="94">
        <v>61.95</v>
      </c>
      <c r="D585" s="92">
        <v>37</v>
      </c>
      <c r="E585" s="93">
        <v>0.822222222222222</v>
      </c>
    </row>
    <row r="586" ht="14.25" spans="1:5">
      <c r="A586" s="148" t="s">
        <v>3890</v>
      </c>
      <c r="B586" s="113" t="s">
        <v>3853</v>
      </c>
      <c r="C586" s="94">
        <v>61.935</v>
      </c>
      <c r="D586" s="92">
        <v>38</v>
      </c>
      <c r="E586" s="93">
        <v>0.844444444444444</v>
      </c>
    </row>
    <row r="587" ht="14.25" spans="1:5">
      <c r="A587" s="148" t="s">
        <v>3891</v>
      </c>
      <c r="B587" s="113" t="s">
        <v>3853</v>
      </c>
      <c r="C587" s="94">
        <v>61.75</v>
      </c>
      <c r="D587" s="92">
        <v>39</v>
      </c>
      <c r="E587" s="93">
        <v>0.866666666666667</v>
      </c>
    </row>
    <row r="588" ht="14.25" spans="1:5">
      <c r="A588" s="148" t="s">
        <v>3892</v>
      </c>
      <c r="B588" s="113" t="s">
        <v>3853</v>
      </c>
      <c r="C588" s="94">
        <v>61.21</v>
      </c>
      <c r="D588" s="92">
        <v>40</v>
      </c>
      <c r="E588" s="93">
        <v>0.888888888888889</v>
      </c>
    </row>
    <row r="589" ht="14.25" spans="1:5">
      <c r="A589" s="148" t="s">
        <v>3893</v>
      </c>
      <c r="B589" s="113" t="s">
        <v>3853</v>
      </c>
      <c r="C589" s="94">
        <v>61.17</v>
      </c>
      <c r="D589" s="92">
        <v>41</v>
      </c>
      <c r="E589" s="93">
        <v>0.911111111111111</v>
      </c>
    </row>
    <row r="590" ht="14.25" spans="1:5">
      <c r="A590" s="148" t="s">
        <v>3894</v>
      </c>
      <c r="B590" s="113" t="s">
        <v>3853</v>
      </c>
      <c r="C590" s="94">
        <v>60.755</v>
      </c>
      <c r="D590" s="92">
        <v>42</v>
      </c>
      <c r="E590" s="93">
        <v>0.933333333333333</v>
      </c>
    </row>
    <row r="591" ht="14.25" spans="1:5">
      <c r="A591" s="148" t="s">
        <v>3895</v>
      </c>
      <c r="B591" s="113" t="s">
        <v>3853</v>
      </c>
      <c r="C591" s="94">
        <v>58.8</v>
      </c>
      <c r="D591" s="92">
        <v>43</v>
      </c>
      <c r="E591" s="93">
        <v>0.955555555555556</v>
      </c>
    </row>
    <row r="592" ht="14.25" spans="1:5">
      <c r="A592" s="148" t="s">
        <v>3896</v>
      </c>
      <c r="B592" s="113" t="s">
        <v>3853</v>
      </c>
      <c r="C592" s="94">
        <v>42.605</v>
      </c>
      <c r="D592" s="92">
        <v>44</v>
      </c>
      <c r="E592" s="93">
        <v>0.977777777777778</v>
      </c>
    </row>
    <row r="593" ht="14.25" spans="1:5">
      <c r="A593" s="148" t="s">
        <v>3897</v>
      </c>
      <c r="B593" s="113" t="s">
        <v>3853</v>
      </c>
      <c r="C593" s="94">
        <v>40.28</v>
      </c>
      <c r="D593" s="92">
        <v>45</v>
      </c>
      <c r="E593" s="93">
        <v>1</v>
      </c>
    </row>
    <row r="594" spans="1:5">
      <c r="A594" s="113"/>
      <c r="B594" s="113"/>
      <c r="C594" s="113"/>
      <c r="D594" s="114"/>
      <c r="E594" s="114"/>
    </row>
    <row r="595" spans="1:5">
      <c r="A595" s="113" t="s">
        <v>1</v>
      </c>
      <c r="B595" s="113" t="s">
        <v>2</v>
      </c>
      <c r="C595" s="113" t="s">
        <v>3</v>
      </c>
      <c r="D595" s="114" t="s">
        <v>4</v>
      </c>
      <c r="E595" s="114" t="s">
        <v>5</v>
      </c>
    </row>
    <row r="596" spans="1:5">
      <c r="A596" s="94" t="s">
        <v>3898</v>
      </c>
      <c r="B596" s="113" t="s">
        <v>3899</v>
      </c>
      <c r="C596" s="94">
        <v>79.3782608695652</v>
      </c>
      <c r="D596" s="92">
        <v>1</v>
      </c>
      <c r="E596" s="159">
        <v>0.0217391304347826</v>
      </c>
    </row>
    <row r="597" spans="1:5">
      <c r="A597" s="94" t="s">
        <v>3900</v>
      </c>
      <c r="B597" s="113" t="s">
        <v>3899</v>
      </c>
      <c r="C597" s="94">
        <v>78.5</v>
      </c>
      <c r="D597" s="92">
        <v>2</v>
      </c>
      <c r="E597" s="159">
        <v>0.0434782608695652</v>
      </c>
    </row>
    <row r="598" spans="1:5">
      <c r="A598" s="94" t="s">
        <v>3901</v>
      </c>
      <c r="B598" s="113" t="s">
        <v>3899</v>
      </c>
      <c r="C598" s="94">
        <v>77.3434782608696</v>
      </c>
      <c r="D598" s="92">
        <v>3</v>
      </c>
      <c r="E598" s="159">
        <v>0.0652173913043478</v>
      </c>
    </row>
    <row r="599" spans="1:5">
      <c r="A599" s="94" t="s">
        <v>224</v>
      </c>
      <c r="B599" s="113" t="s">
        <v>3899</v>
      </c>
      <c r="C599" s="94">
        <v>75.8</v>
      </c>
      <c r="D599" s="92">
        <v>4</v>
      </c>
      <c r="E599" s="159">
        <v>0.0869565217391304</v>
      </c>
    </row>
    <row r="600" spans="1:5">
      <c r="A600" s="94" t="s">
        <v>3902</v>
      </c>
      <c r="B600" s="113" t="s">
        <v>3899</v>
      </c>
      <c r="C600" s="94">
        <v>75.604347826087</v>
      </c>
      <c r="D600" s="92">
        <v>5</v>
      </c>
      <c r="E600" s="159">
        <v>0.108695652173913</v>
      </c>
    </row>
    <row r="601" spans="1:5">
      <c r="A601" s="94" t="s">
        <v>3903</v>
      </c>
      <c r="B601" s="113" t="s">
        <v>3899</v>
      </c>
      <c r="C601" s="94">
        <v>74.9826086956522</v>
      </c>
      <c r="D601" s="92">
        <v>6</v>
      </c>
      <c r="E601" s="159">
        <v>0.130434782608696</v>
      </c>
    </row>
    <row r="602" spans="1:5">
      <c r="A602" s="94" t="s">
        <v>3904</v>
      </c>
      <c r="B602" s="113" t="s">
        <v>3899</v>
      </c>
      <c r="C602" s="94">
        <v>72.7982608695652</v>
      </c>
      <c r="D602" s="92">
        <v>7</v>
      </c>
      <c r="E602" s="159">
        <v>0.152173913043478</v>
      </c>
    </row>
    <row r="603" spans="1:5">
      <c r="A603" s="94" t="s">
        <v>3905</v>
      </c>
      <c r="B603" s="113" t="s">
        <v>3899</v>
      </c>
      <c r="C603" s="94">
        <v>72.7130434782609</v>
      </c>
      <c r="D603" s="92">
        <v>8</v>
      </c>
      <c r="E603" s="159">
        <v>0.173913043478261</v>
      </c>
    </row>
    <row r="604" spans="1:5">
      <c r="A604" s="94" t="s">
        <v>3906</v>
      </c>
      <c r="B604" s="113" t="s">
        <v>3899</v>
      </c>
      <c r="C604" s="94">
        <v>72.5182608695652</v>
      </c>
      <c r="D604" s="92">
        <v>9</v>
      </c>
      <c r="E604" s="159">
        <v>0.195652173913043</v>
      </c>
    </row>
    <row r="605" spans="1:5">
      <c r="A605" s="94" t="s">
        <v>3907</v>
      </c>
      <c r="B605" s="113" t="s">
        <v>3899</v>
      </c>
      <c r="C605" s="94">
        <v>72.0478260869565</v>
      </c>
      <c r="D605" s="92">
        <v>10</v>
      </c>
      <c r="E605" s="159">
        <v>0.217391304347826</v>
      </c>
    </row>
    <row r="606" spans="1:5">
      <c r="A606" s="94" t="s">
        <v>3908</v>
      </c>
      <c r="B606" s="113" t="s">
        <v>3899</v>
      </c>
      <c r="C606" s="94">
        <v>71.4808695652174</v>
      </c>
      <c r="D606" s="92">
        <v>11</v>
      </c>
      <c r="E606" s="159">
        <v>0.239130434782609</v>
      </c>
    </row>
    <row r="607" spans="1:5">
      <c r="A607" s="117" t="s">
        <v>3909</v>
      </c>
      <c r="B607" s="113" t="s">
        <v>3899</v>
      </c>
      <c r="C607" s="94">
        <v>70.195652173913</v>
      </c>
      <c r="D607" s="92">
        <v>12</v>
      </c>
      <c r="E607" s="159">
        <v>0.260869565217391</v>
      </c>
    </row>
    <row r="608" spans="1:5">
      <c r="A608" s="94" t="s">
        <v>3910</v>
      </c>
      <c r="B608" s="113" t="s">
        <v>3899</v>
      </c>
      <c r="C608" s="94">
        <v>69.9391304347826</v>
      </c>
      <c r="D608" s="92">
        <v>13</v>
      </c>
      <c r="E608" s="159">
        <v>0.282608695652174</v>
      </c>
    </row>
    <row r="609" spans="1:5">
      <c r="A609" s="94" t="s">
        <v>3911</v>
      </c>
      <c r="B609" s="113" t="s">
        <v>3899</v>
      </c>
      <c r="C609" s="94">
        <v>69.7173913043478</v>
      </c>
      <c r="D609" s="92">
        <v>14</v>
      </c>
      <c r="E609" s="159">
        <v>0.304347826086957</v>
      </c>
    </row>
    <row r="610" spans="1:5">
      <c r="A610" s="94" t="s">
        <v>3912</v>
      </c>
      <c r="B610" s="113" t="s">
        <v>3899</v>
      </c>
      <c r="C610" s="94">
        <v>69.3782608695652</v>
      </c>
      <c r="D610" s="92">
        <v>15</v>
      </c>
      <c r="E610" s="159">
        <v>0.326086956521739</v>
      </c>
    </row>
    <row r="611" spans="1:5">
      <c r="A611" s="94" t="s">
        <v>3913</v>
      </c>
      <c r="B611" s="113" t="s">
        <v>3899</v>
      </c>
      <c r="C611" s="94">
        <v>69.1982608695652</v>
      </c>
      <c r="D611" s="92">
        <v>16</v>
      </c>
      <c r="E611" s="159">
        <v>0.347826086956522</v>
      </c>
    </row>
    <row r="612" spans="1:5">
      <c r="A612" s="94" t="s">
        <v>3914</v>
      </c>
      <c r="B612" s="113" t="s">
        <v>3899</v>
      </c>
      <c r="C612" s="94">
        <v>68.8521739130435</v>
      </c>
      <c r="D612" s="92">
        <v>17</v>
      </c>
      <c r="E612" s="159">
        <v>0.369565217391304</v>
      </c>
    </row>
    <row r="613" spans="1:5">
      <c r="A613" s="94" t="s">
        <v>3915</v>
      </c>
      <c r="B613" s="113" t="s">
        <v>3899</v>
      </c>
      <c r="C613" s="94">
        <v>68.7391304347826</v>
      </c>
      <c r="D613" s="92">
        <v>18</v>
      </c>
      <c r="E613" s="159">
        <v>0.391304347826087</v>
      </c>
    </row>
    <row r="614" spans="1:5">
      <c r="A614" s="94" t="s">
        <v>3916</v>
      </c>
      <c r="B614" s="113" t="s">
        <v>3899</v>
      </c>
      <c r="C614" s="94">
        <v>68.4695652173913</v>
      </c>
      <c r="D614" s="92">
        <v>19</v>
      </c>
      <c r="E614" s="159">
        <v>0.41304347826087</v>
      </c>
    </row>
    <row r="615" spans="1:5">
      <c r="A615" s="94" t="s">
        <v>3917</v>
      </c>
      <c r="B615" s="113" t="s">
        <v>3899</v>
      </c>
      <c r="C615" s="94">
        <v>67.9347826086957</v>
      </c>
      <c r="D615" s="92">
        <v>20</v>
      </c>
      <c r="E615" s="159">
        <v>0.434782608695652</v>
      </c>
    </row>
    <row r="616" spans="1:5">
      <c r="A616" s="94" t="s">
        <v>3918</v>
      </c>
      <c r="B616" s="113" t="s">
        <v>3899</v>
      </c>
      <c r="C616" s="94">
        <v>67.9260869565217</v>
      </c>
      <c r="D616" s="92">
        <v>21</v>
      </c>
      <c r="E616" s="159">
        <v>0.456521739130435</v>
      </c>
    </row>
    <row r="617" spans="1:5">
      <c r="A617" s="94" t="s">
        <v>3919</v>
      </c>
      <c r="B617" s="113" t="s">
        <v>3899</v>
      </c>
      <c r="C617" s="94">
        <v>67.8008695652174</v>
      </c>
      <c r="D617" s="92">
        <v>22</v>
      </c>
      <c r="E617" s="159">
        <v>0.478260869565217</v>
      </c>
    </row>
    <row r="618" spans="1:5">
      <c r="A618" s="94" t="s">
        <v>3920</v>
      </c>
      <c r="B618" s="113" t="s">
        <v>3899</v>
      </c>
      <c r="C618" s="94">
        <v>67.5434782608696</v>
      </c>
      <c r="D618" s="92">
        <v>23</v>
      </c>
      <c r="E618" s="159">
        <v>0.5</v>
      </c>
    </row>
    <row r="619" spans="1:5">
      <c r="A619" s="94" t="s">
        <v>3921</v>
      </c>
      <c r="B619" s="113" t="s">
        <v>3899</v>
      </c>
      <c r="C619" s="94">
        <v>67.4521739130435</v>
      </c>
      <c r="D619" s="92">
        <v>24</v>
      </c>
      <c r="E619" s="159">
        <v>0.521739130434783</v>
      </c>
    </row>
    <row r="620" spans="1:5">
      <c r="A620" s="94" t="s">
        <v>3922</v>
      </c>
      <c r="B620" s="113" t="s">
        <v>3899</v>
      </c>
      <c r="C620" s="94">
        <v>67.1086956521739</v>
      </c>
      <c r="D620" s="92">
        <v>25</v>
      </c>
      <c r="E620" s="159">
        <v>0.543478260869565</v>
      </c>
    </row>
    <row r="621" spans="1:5">
      <c r="A621" s="94" t="s">
        <v>3923</v>
      </c>
      <c r="B621" s="113" t="s">
        <v>3899</v>
      </c>
      <c r="C621" s="94">
        <v>66.8695652173913</v>
      </c>
      <c r="D621" s="92">
        <v>26</v>
      </c>
      <c r="E621" s="159">
        <v>0.565217391304348</v>
      </c>
    </row>
    <row r="622" spans="1:5">
      <c r="A622" s="94" t="s">
        <v>3924</v>
      </c>
      <c r="B622" s="113" t="s">
        <v>3899</v>
      </c>
      <c r="C622" s="94">
        <v>66.8608695652174</v>
      </c>
      <c r="D622" s="92">
        <v>27</v>
      </c>
      <c r="E622" s="159">
        <v>0.58695652173913</v>
      </c>
    </row>
    <row r="623" spans="1:5">
      <c r="A623" s="94" t="s">
        <v>3925</v>
      </c>
      <c r="B623" s="113" t="s">
        <v>3899</v>
      </c>
      <c r="C623" s="94">
        <v>66.2391304347826</v>
      </c>
      <c r="D623" s="92">
        <v>28</v>
      </c>
      <c r="E623" s="159">
        <v>0.608695652173913</v>
      </c>
    </row>
    <row r="624" spans="1:5">
      <c r="A624" s="94" t="s">
        <v>3926</v>
      </c>
      <c r="B624" s="113" t="s">
        <v>3899</v>
      </c>
      <c r="C624" s="94">
        <v>66.1521739130435</v>
      </c>
      <c r="D624" s="92">
        <v>29</v>
      </c>
      <c r="E624" s="159">
        <v>0.630434782608696</v>
      </c>
    </row>
    <row r="625" spans="1:5">
      <c r="A625" s="94" t="s">
        <v>3927</v>
      </c>
      <c r="B625" s="113" t="s">
        <v>3899</v>
      </c>
      <c r="C625" s="94">
        <v>66.1217391304348</v>
      </c>
      <c r="D625" s="92">
        <v>30</v>
      </c>
      <c r="E625" s="159">
        <v>0.652173913043478</v>
      </c>
    </row>
    <row r="626" spans="1:5">
      <c r="A626" s="94" t="s">
        <v>3928</v>
      </c>
      <c r="B626" s="113" t="s">
        <v>3899</v>
      </c>
      <c r="C626" s="94">
        <v>65.9191304347826</v>
      </c>
      <c r="D626" s="92">
        <v>31</v>
      </c>
      <c r="E626" s="159">
        <v>0.673913043478261</v>
      </c>
    </row>
    <row r="627" spans="1:5">
      <c r="A627" s="94" t="s">
        <v>3929</v>
      </c>
      <c r="B627" s="113" t="s">
        <v>3899</v>
      </c>
      <c r="C627" s="94">
        <v>65.4921739130435</v>
      </c>
      <c r="D627" s="92">
        <v>32</v>
      </c>
      <c r="E627" s="159">
        <v>0.695652173913043</v>
      </c>
    </row>
    <row r="628" spans="1:5">
      <c r="A628" s="94" t="s">
        <v>3930</v>
      </c>
      <c r="B628" s="113" t="s">
        <v>3899</v>
      </c>
      <c r="C628" s="94">
        <v>65.2191304347826</v>
      </c>
      <c r="D628" s="92">
        <v>33</v>
      </c>
      <c r="E628" s="159">
        <v>0.717391304347826</v>
      </c>
    </row>
    <row r="629" spans="1:5">
      <c r="A629" s="94" t="s">
        <v>3931</v>
      </c>
      <c r="B629" s="113" t="s">
        <v>3899</v>
      </c>
      <c r="C629" s="94">
        <v>64.4173913043478</v>
      </c>
      <c r="D629" s="92">
        <v>34</v>
      </c>
      <c r="E629" s="159">
        <v>0.739130434782609</v>
      </c>
    </row>
    <row r="630" spans="1:5">
      <c r="A630" s="117" t="s">
        <v>3932</v>
      </c>
      <c r="B630" s="113" t="s">
        <v>3899</v>
      </c>
      <c r="C630" s="94">
        <v>63.7913043478261</v>
      </c>
      <c r="D630" s="92">
        <v>35</v>
      </c>
      <c r="E630" s="159">
        <v>0.760869565217391</v>
      </c>
    </row>
    <row r="631" spans="1:5">
      <c r="A631" s="94" t="s">
        <v>3933</v>
      </c>
      <c r="B631" s="113" t="s">
        <v>3899</v>
      </c>
      <c r="C631" s="94">
        <v>63.6304347826087</v>
      </c>
      <c r="D631" s="92">
        <v>36</v>
      </c>
      <c r="E631" s="159">
        <v>0.782608695652174</v>
      </c>
    </row>
    <row r="632" spans="1:5">
      <c r="A632" s="94" t="s">
        <v>3934</v>
      </c>
      <c r="B632" s="113" t="s">
        <v>3899</v>
      </c>
      <c r="C632" s="94">
        <v>63.6217391304348</v>
      </c>
      <c r="D632" s="92">
        <v>37</v>
      </c>
      <c r="E632" s="159">
        <v>0.804347826086957</v>
      </c>
    </row>
    <row r="633" spans="1:5">
      <c r="A633" s="94" t="s">
        <v>3935</v>
      </c>
      <c r="B633" s="113" t="s">
        <v>3899</v>
      </c>
      <c r="C633" s="94">
        <v>62.62</v>
      </c>
      <c r="D633" s="92">
        <v>38</v>
      </c>
      <c r="E633" s="159">
        <v>0.826086956521739</v>
      </c>
    </row>
    <row r="634" spans="1:5">
      <c r="A634" s="94" t="s">
        <v>3181</v>
      </c>
      <c r="B634" s="113" t="s">
        <v>3899</v>
      </c>
      <c r="C634" s="94">
        <v>62.4304347826087</v>
      </c>
      <c r="D634" s="92">
        <v>39</v>
      </c>
      <c r="E634" s="159">
        <v>0.847826086956522</v>
      </c>
    </row>
    <row r="635" spans="1:5">
      <c r="A635" s="94" t="s">
        <v>3936</v>
      </c>
      <c r="B635" s="113" t="s">
        <v>3899</v>
      </c>
      <c r="C635" s="94">
        <v>62.4104347826087</v>
      </c>
      <c r="D635" s="92">
        <v>40</v>
      </c>
      <c r="E635" s="159">
        <v>0.869565217391304</v>
      </c>
    </row>
    <row r="636" spans="1:5">
      <c r="A636" s="94" t="s">
        <v>3937</v>
      </c>
      <c r="B636" s="113" t="s">
        <v>3899</v>
      </c>
      <c r="C636" s="94">
        <v>62.3652173913044</v>
      </c>
      <c r="D636" s="92">
        <v>41</v>
      </c>
      <c r="E636" s="159">
        <v>0.891304347826087</v>
      </c>
    </row>
    <row r="637" spans="1:5">
      <c r="A637" s="94" t="s">
        <v>3938</v>
      </c>
      <c r="B637" s="113" t="s">
        <v>3899</v>
      </c>
      <c r="C637" s="94">
        <v>60.8886956521739</v>
      </c>
      <c r="D637" s="92">
        <v>42</v>
      </c>
      <c r="E637" s="159">
        <v>0.91304347826087</v>
      </c>
    </row>
    <row r="638" spans="1:5">
      <c r="A638" s="94" t="s">
        <v>3939</v>
      </c>
      <c r="B638" s="113" t="s">
        <v>3899</v>
      </c>
      <c r="C638" s="94">
        <v>60.7808695652174</v>
      </c>
      <c r="D638" s="92">
        <v>43</v>
      </c>
      <c r="E638" s="159">
        <v>0.934782608695652</v>
      </c>
    </row>
    <row r="639" spans="1:5">
      <c r="A639" s="94" t="s">
        <v>3940</v>
      </c>
      <c r="B639" s="113" t="s">
        <v>3899</v>
      </c>
      <c r="C639" s="94">
        <v>60.695652173913</v>
      </c>
      <c r="D639" s="92">
        <v>44</v>
      </c>
      <c r="E639" s="159">
        <v>0.956521739130435</v>
      </c>
    </row>
    <row r="640" spans="1:5">
      <c r="A640" s="94" t="s">
        <v>3941</v>
      </c>
      <c r="B640" s="113" t="s">
        <v>3899</v>
      </c>
      <c r="C640" s="94">
        <v>59.7347826086957</v>
      </c>
      <c r="D640" s="92">
        <v>45</v>
      </c>
      <c r="E640" s="159">
        <v>0.978260869565217</v>
      </c>
    </row>
    <row r="641" spans="1:5">
      <c r="A641" s="94" t="s">
        <v>3942</v>
      </c>
      <c r="B641" s="113" t="s">
        <v>3899</v>
      </c>
      <c r="C641" s="94">
        <v>55.4782608695652</v>
      </c>
      <c r="D641" s="92">
        <v>46</v>
      </c>
      <c r="E641" s="159">
        <v>1</v>
      </c>
    </row>
    <row r="642" spans="1:5">
      <c r="A642" s="113"/>
      <c r="B642" s="113"/>
      <c r="C642" s="113"/>
      <c r="D642" s="114"/>
      <c r="E642" s="114"/>
    </row>
    <row r="643" spans="1:5">
      <c r="A643" s="113" t="s">
        <v>1</v>
      </c>
      <c r="B643" s="113" t="s">
        <v>2</v>
      </c>
      <c r="C643" s="113" t="s">
        <v>3</v>
      </c>
      <c r="D643" s="114" t="s">
        <v>4</v>
      </c>
      <c r="E643" s="114" t="s">
        <v>5</v>
      </c>
    </row>
    <row r="644" ht="14.25" spans="1:5">
      <c r="A644" s="148" t="s">
        <v>3943</v>
      </c>
      <c r="B644" s="113" t="s">
        <v>3944</v>
      </c>
      <c r="C644" s="148">
        <v>80.22</v>
      </c>
      <c r="D644" s="151">
        <v>1</v>
      </c>
      <c r="E644" s="150">
        <v>0.0222222222222222</v>
      </c>
    </row>
    <row r="645" ht="14.25" spans="1:5">
      <c r="A645" s="148" t="s">
        <v>3945</v>
      </c>
      <c r="B645" s="113" t="s">
        <v>3944</v>
      </c>
      <c r="C645" s="148">
        <v>78.63</v>
      </c>
      <c r="D645" s="151">
        <v>2</v>
      </c>
      <c r="E645" s="150">
        <v>0.0444444444444444</v>
      </c>
    </row>
    <row r="646" ht="14.25" spans="1:5">
      <c r="A646" s="148" t="s">
        <v>3946</v>
      </c>
      <c r="B646" s="113" t="s">
        <v>3944</v>
      </c>
      <c r="C646" s="148">
        <v>76.887</v>
      </c>
      <c r="D646" s="151">
        <v>3</v>
      </c>
      <c r="E646" s="150">
        <v>0.0666666666666667</v>
      </c>
    </row>
    <row r="647" ht="14.25" spans="1:5">
      <c r="A647" s="148" t="s">
        <v>3947</v>
      </c>
      <c r="B647" s="113" t="s">
        <v>3944</v>
      </c>
      <c r="C647" s="148">
        <v>75.425</v>
      </c>
      <c r="D647" s="151">
        <v>4</v>
      </c>
      <c r="E647" s="150">
        <v>0.0888888888888889</v>
      </c>
    </row>
    <row r="648" ht="14.25" spans="1:5">
      <c r="A648" s="148" t="s">
        <v>3948</v>
      </c>
      <c r="B648" s="113" t="s">
        <v>3944</v>
      </c>
      <c r="C648" s="148">
        <v>73.83</v>
      </c>
      <c r="D648" s="151">
        <v>5</v>
      </c>
      <c r="E648" s="150">
        <v>0.111111111111111</v>
      </c>
    </row>
    <row r="649" ht="14.25" spans="1:5">
      <c r="A649" s="148" t="s">
        <v>3949</v>
      </c>
      <c r="B649" s="113" t="s">
        <v>3944</v>
      </c>
      <c r="C649" s="148">
        <v>73.7</v>
      </c>
      <c r="D649" s="151">
        <v>6</v>
      </c>
      <c r="E649" s="150">
        <v>0.133333333333333</v>
      </c>
    </row>
    <row r="650" ht="14.25" spans="1:5">
      <c r="A650" s="148" t="s">
        <v>3950</v>
      </c>
      <c r="B650" s="113" t="s">
        <v>3944</v>
      </c>
      <c r="C650" s="148">
        <v>73.05</v>
      </c>
      <c r="D650" s="151">
        <v>7</v>
      </c>
      <c r="E650" s="150">
        <v>0.155555555555556</v>
      </c>
    </row>
    <row r="651" ht="14.25" spans="1:5">
      <c r="A651" s="148" t="s">
        <v>3951</v>
      </c>
      <c r="B651" s="113" t="s">
        <v>3944</v>
      </c>
      <c r="C651" s="148">
        <v>72.525</v>
      </c>
      <c r="D651" s="151">
        <v>8</v>
      </c>
      <c r="E651" s="150">
        <v>0.177777777777778</v>
      </c>
    </row>
    <row r="652" ht="14.25" spans="1:5">
      <c r="A652" s="148" t="s">
        <v>3952</v>
      </c>
      <c r="B652" s="113" t="s">
        <v>3944</v>
      </c>
      <c r="C652" s="148">
        <v>71.65</v>
      </c>
      <c r="D652" s="151">
        <v>9</v>
      </c>
      <c r="E652" s="150">
        <v>0.2</v>
      </c>
    </row>
    <row r="653" ht="14.25" spans="1:5">
      <c r="A653" s="148" t="s">
        <v>3953</v>
      </c>
      <c r="B653" s="113" t="s">
        <v>3944</v>
      </c>
      <c r="C653" s="148">
        <v>71.26</v>
      </c>
      <c r="D653" s="151">
        <v>10</v>
      </c>
      <c r="E653" s="150">
        <v>0.222222222222222</v>
      </c>
    </row>
    <row r="654" ht="14.25" spans="1:5">
      <c r="A654" s="148" t="s">
        <v>3954</v>
      </c>
      <c r="B654" s="113" t="s">
        <v>3944</v>
      </c>
      <c r="C654" s="148">
        <v>70.4</v>
      </c>
      <c r="D654" s="151">
        <v>11</v>
      </c>
      <c r="E654" s="150">
        <v>0.244444444444444</v>
      </c>
    </row>
    <row r="655" ht="14.25" spans="1:5">
      <c r="A655" s="148" t="s">
        <v>3955</v>
      </c>
      <c r="B655" s="113" t="s">
        <v>3944</v>
      </c>
      <c r="C655" s="148">
        <v>70.225</v>
      </c>
      <c r="D655" s="151">
        <v>12</v>
      </c>
      <c r="E655" s="150">
        <v>0.266666666666667</v>
      </c>
    </row>
    <row r="656" ht="14.25" spans="1:5">
      <c r="A656" s="148" t="s">
        <v>3956</v>
      </c>
      <c r="B656" s="113" t="s">
        <v>3944</v>
      </c>
      <c r="C656" s="148">
        <v>69.835</v>
      </c>
      <c r="D656" s="151">
        <v>13</v>
      </c>
      <c r="E656" s="150">
        <v>0.288888888888889</v>
      </c>
    </row>
    <row r="657" ht="14.25" spans="1:5">
      <c r="A657" s="148" t="s">
        <v>3957</v>
      </c>
      <c r="B657" s="113" t="s">
        <v>3944</v>
      </c>
      <c r="C657" s="148">
        <v>69.465</v>
      </c>
      <c r="D657" s="151">
        <v>14</v>
      </c>
      <c r="E657" s="150">
        <v>0.311111111111111</v>
      </c>
    </row>
    <row r="658" ht="14.25" spans="1:5">
      <c r="A658" s="148" t="s">
        <v>3958</v>
      </c>
      <c r="B658" s="113" t="s">
        <v>3944</v>
      </c>
      <c r="C658" s="148">
        <v>69.005</v>
      </c>
      <c r="D658" s="151">
        <v>15</v>
      </c>
      <c r="E658" s="150">
        <v>0.333333333333333</v>
      </c>
    </row>
    <row r="659" ht="14.25" spans="1:5">
      <c r="A659" s="148" t="s">
        <v>3959</v>
      </c>
      <c r="B659" s="113" t="s">
        <v>3944</v>
      </c>
      <c r="C659" s="148">
        <v>68.52</v>
      </c>
      <c r="D659" s="151">
        <v>16</v>
      </c>
      <c r="E659" s="150">
        <v>0.355555555555556</v>
      </c>
    </row>
    <row r="660" ht="14.25" spans="1:5">
      <c r="A660" s="148" t="s">
        <v>3960</v>
      </c>
      <c r="B660" s="113" t="s">
        <v>3944</v>
      </c>
      <c r="C660" s="148">
        <v>68.42</v>
      </c>
      <c r="D660" s="151">
        <v>17</v>
      </c>
      <c r="E660" s="150">
        <v>0.377777777777778</v>
      </c>
    </row>
    <row r="661" ht="14.25" spans="1:5">
      <c r="A661" s="148" t="s">
        <v>3961</v>
      </c>
      <c r="B661" s="113" t="s">
        <v>3944</v>
      </c>
      <c r="C661" s="148">
        <v>68.33</v>
      </c>
      <c r="D661" s="151">
        <v>18</v>
      </c>
      <c r="E661" s="150">
        <v>0.4</v>
      </c>
    </row>
    <row r="662" ht="14.25" spans="1:5">
      <c r="A662" s="148" t="s">
        <v>3962</v>
      </c>
      <c r="B662" s="113" t="s">
        <v>3944</v>
      </c>
      <c r="C662" s="148">
        <v>68.06</v>
      </c>
      <c r="D662" s="151">
        <v>19</v>
      </c>
      <c r="E662" s="150">
        <v>0.422222222222222</v>
      </c>
    </row>
    <row r="663" ht="14.25" spans="1:5">
      <c r="A663" s="148" t="s">
        <v>3963</v>
      </c>
      <c r="B663" s="113" t="s">
        <v>3944</v>
      </c>
      <c r="C663" s="148">
        <v>68.005</v>
      </c>
      <c r="D663" s="151">
        <v>20</v>
      </c>
      <c r="E663" s="150">
        <v>0.444444444444444</v>
      </c>
    </row>
    <row r="664" ht="14.25" spans="1:5">
      <c r="A664" s="148" t="s">
        <v>3964</v>
      </c>
      <c r="B664" s="113" t="s">
        <v>3944</v>
      </c>
      <c r="C664" s="148">
        <v>67.915</v>
      </c>
      <c r="D664" s="151">
        <v>21</v>
      </c>
      <c r="E664" s="150">
        <v>0.466666666666667</v>
      </c>
    </row>
    <row r="665" ht="14.25" spans="1:5">
      <c r="A665" s="148" t="s">
        <v>3965</v>
      </c>
      <c r="B665" s="113" t="s">
        <v>3944</v>
      </c>
      <c r="C665" s="148">
        <v>67.845</v>
      </c>
      <c r="D665" s="151">
        <v>22</v>
      </c>
      <c r="E665" s="150">
        <v>0.488888888888889</v>
      </c>
    </row>
    <row r="666" ht="14.25" spans="1:5">
      <c r="A666" s="148" t="s">
        <v>3966</v>
      </c>
      <c r="B666" s="113" t="s">
        <v>3944</v>
      </c>
      <c r="C666" s="148">
        <v>67.715</v>
      </c>
      <c r="D666" s="151">
        <v>23</v>
      </c>
      <c r="E666" s="150">
        <v>0.511111111111111</v>
      </c>
    </row>
    <row r="667" ht="14.25" spans="1:5">
      <c r="A667" s="148" t="s">
        <v>3967</v>
      </c>
      <c r="B667" s="113" t="s">
        <v>3944</v>
      </c>
      <c r="C667" s="148">
        <v>67.055</v>
      </c>
      <c r="D667" s="151">
        <v>24</v>
      </c>
      <c r="E667" s="150">
        <v>0.533333333333333</v>
      </c>
    </row>
    <row r="668" ht="14.25" spans="1:5">
      <c r="A668" s="148" t="s">
        <v>3968</v>
      </c>
      <c r="B668" s="113" t="s">
        <v>3944</v>
      </c>
      <c r="C668" s="148">
        <v>66.94</v>
      </c>
      <c r="D668" s="151">
        <v>25</v>
      </c>
      <c r="E668" s="150">
        <v>0.555555555555556</v>
      </c>
    </row>
    <row r="669" ht="14.25" spans="1:5">
      <c r="A669" s="148" t="s">
        <v>3969</v>
      </c>
      <c r="B669" s="113" t="s">
        <v>3944</v>
      </c>
      <c r="C669" s="148">
        <v>66.78</v>
      </c>
      <c r="D669" s="151">
        <v>26</v>
      </c>
      <c r="E669" s="150">
        <v>0.577777777777778</v>
      </c>
    </row>
    <row r="670" ht="14.25" spans="1:5">
      <c r="A670" s="148" t="s">
        <v>3970</v>
      </c>
      <c r="B670" s="113" t="s">
        <v>3944</v>
      </c>
      <c r="C670" s="148">
        <v>66.435</v>
      </c>
      <c r="D670" s="151">
        <v>27</v>
      </c>
      <c r="E670" s="150">
        <v>0.6</v>
      </c>
    </row>
    <row r="671" ht="14.25" spans="1:5">
      <c r="A671" s="143" t="s">
        <v>3971</v>
      </c>
      <c r="B671" s="113" t="s">
        <v>3944</v>
      </c>
      <c r="C671" s="148">
        <v>66.3</v>
      </c>
      <c r="D671" s="151">
        <v>28</v>
      </c>
      <c r="E671" s="150">
        <v>0.622222222222222</v>
      </c>
    </row>
    <row r="672" ht="14.25" spans="1:5">
      <c r="A672" s="148" t="s">
        <v>3972</v>
      </c>
      <c r="B672" s="113" t="s">
        <v>3944</v>
      </c>
      <c r="C672" s="148">
        <v>65.715</v>
      </c>
      <c r="D672" s="151">
        <v>29</v>
      </c>
      <c r="E672" s="150">
        <v>0.644444444444444</v>
      </c>
    </row>
    <row r="673" ht="14.25" spans="1:5">
      <c r="A673" s="148" t="s">
        <v>3973</v>
      </c>
      <c r="B673" s="113" t="s">
        <v>3944</v>
      </c>
      <c r="C673" s="148">
        <v>65.705</v>
      </c>
      <c r="D673" s="151">
        <v>30</v>
      </c>
      <c r="E673" s="150">
        <v>0.666666666666667</v>
      </c>
    </row>
    <row r="674" ht="14.25" spans="1:5">
      <c r="A674" s="148" t="s">
        <v>3974</v>
      </c>
      <c r="B674" s="113" t="s">
        <v>3944</v>
      </c>
      <c r="C674" s="148">
        <v>65.45</v>
      </c>
      <c r="D674" s="151">
        <v>31</v>
      </c>
      <c r="E674" s="150">
        <v>0.688888888888889</v>
      </c>
    </row>
    <row r="675" ht="14.25" spans="1:5">
      <c r="A675" s="148" t="s">
        <v>3975</v>
      </c>
      <c r="B675" s="113" t="s">
        <v>3944</v>
      </c>
      <c r="C675" s="148">
        <v>65.43</v>
      </c>
      <c r="D675" s="151">
        <v>32</v>
      </c>
      <c r="E675" s="150">
        <v>0.711111111111111</v>
      </c>
    </row>
    <row r="676" ht="14.25" spans="1:5">
      <c r="A676" s="148" t="s">
        <v>3976</v>
      </c>
      <c r="B676" s="113" t="s">
        <v>3944</v>
      </c>
      <c r="C676" s="148">
        <v>65.05</v>
      </c>
      <c r="D676" s="151">
        <v>33</v>
      </c>
      <c r="E676" s="150">
        <v>0.733333333333333</v>
      </c>
    </row>
    <row r="677" ht="14.25" spans="1:5">
      <c r="A677" s="148" t="s">
        <v>3977</v>
      </c>
      <c r="B677" s="113" t="s">
        <v>3944</v>
      </c>
      <c r="C677" s="148">
        <v>64.805</v>
      </c>
      <c r="D677" s="151">
        <v>34</v>
      </c>
      <c r="E677" s="150">
        <v>0.755555555555556</v>
      </c>
    </row>
    <row r="678" ht="14.25" spans="1:5">
      <c r="A678" s="148" t="s">
        <v>3978</v>
      </c>
      <c r="B678" s="113" t="s">
        <v>3944</v>
      </c>
      <c r="C678" s="148">
        <v>64.44</v>
      </c>
      <c r="D678" s="151">
        <v>35</v>
      </c>
      <c r="E678" s="150">
        <v>0.777777777777778</v>
      </c>
    </row>
    <row r="679" ht="14.25" spans="1:5">
      <c r="A679" s="148" t="s">
        <v>3979</v>
      </c>
      <c r="B679" s="113" t="s">
        <v>3944</v>
      </c>
      <c r="C679" s="148">
        <v>64.375</v>
      </c>
      <c r="D679" s="151">
        <v>36</v>
      </c>
      <c r="E679" s="150">
        <v>0.8</v>
      </c>
    </row>
    <row r="680" ht="14.25" spans="1:5">
      <c r="A680" s="148" t="s">
        <v>3315</v>
      </c>
      <c r="B680" s="113" t="s">
        <v>3944</v>
      </c>
      <c r="C680" s="148">
        <v>64.02</v>
      </c>
      <c r="D680" s="151">
        <v>37</v>
      </c>
      <c r="E680" s="150">
        <v>0.822222222222222</v>
      </c>
    </row>
    <row r="681" ht="14.25" spans="1:5">
      <c r="A681" s="148" t="s">
        <v>3980</v>
      </c>
      <c r="B681" s="113" t="s">
        <v>3944</v>
      </c>
      <c r="C681" s="148">
        <v>63.975</v>
      </c>
      <c r="D681" s="151">
        <v>38</v>
      </c>
      <c r="E681" s="150">
        <v>0.844444444444444</v>
      </c>
    </row>
    <row r="682" ht="14.25" spans="1:5">
      <c r="A682" s="148" t="s">
        <v>3706</v>
      </c>
      <c r="B682" s="113" t="s">
        <v>3944</v>
      </c>
      <c r="C682" s="148">
        <v>60.54</v>
      </c>
      <c r="D682" s="151">
        <v>39</v>
      </c>
      <c r="E682" s="150">
        <v>0.866666666666667</v>
      </c>
    </row>
    <row r="683" ht="14.25" spans="1:5">
      <c r="A683" s="148" t="s">
        <v>3981</v>
      </c>
      <c r="B683" s="113" t="s">
        <v>3944</v>
      </c>
      <c r="C683" s="148">
        <v>58.585</v>
      </c>
      <c r="D683" s="151">
        <v>40</v>
      </c>
      <c r="E683" s="150">
        <v>0.888888888888889</v>
      </c>
    </row>
    <row r="684" ht="14.25" spans="1:5">
      <c r="A684" s="148" t="s">
        <v>3982</v>
      </c>
      <c r="B684" s="113" t="s">
        <v>3944</v>
      </c>
      <c r="C684" s="148">
        <v>58.15</v>
      </c>
      <c r="D684" s="151">
        <v>41</v>
      </c>
      <c r="E684" s="150">
        <v>0.911111111111111</v>
      </c>
    </row>
    <row r="685" ht="14.25" spans="1:5">
      <c r="A685" s="148" t="s">
        <v>3983</v>
      </c>
      <c r="B685" s="113" t="s">
        <v>3944</v>
      </c>
      <c r="C685" s="148">
        <v>57.65</v>
      </c>
      <c r="D685" s="151">
        <v>42</v>
      </c>
      <c r="E685" s="150">
        <v>0.933333333333333</v>
      </c>
    </row>
    <row r="686" ht="14.25" spans="1:5">
      <c r="A686" s="148" t="s">
        <v>3984</v>
      </c>
      <c r="B686" s="113" t="s">
        <v>3944</v>
      </c>
      <c r="C686" s="148">
        <v>56.29</v>
      </c>
      <c r="D686" s="151">
        <v>43</v>
      </c>
      <c r="E686" s="150">
        <v>0.955555555555556</v>
      </c>
    </row>
    <row r="687" ht="14.25" spans="1:5">
      <c r="A687" s="148" t="s">
        <v>3985</v>
      </c>
      <c r="B687" s="113" t="s">
        <v>3944</v>
      </c>
      <c r="C687" s="148">
        <v>52.96</v>
      </c>
      <c r="D687" s="151">
        <v>44</v>
      </c>
      <c r="E687" s="150">
        <v>0.977777777777778</v>
      </c>
    </row>
    <row r="688" ht="14.25" spans="1:5">
      <c r="A688" s="148" t="s">
        <v>3986</v>
      </c>
      <c r="B688" s="113" t="s">
        <v>3944</v>
      </c>
      <c r="C688" s="148">
        <v>36.915</v>
      </c>
      <c r="D688" s="151">
        <v>45</v>
      </c>
      <c r="E688" s="150">
        <v>1</v>
      </c>
    </row>
    <row r="689" spans="1:5">
      <c r="A689" s="113"/>
      <c r="B689" s="113"/>
      <c r="C689" s="113"/>
      <c r="D689" s="114"/>
      <c r="E689" s="114"/>
    </row>
    <row r="690" spans="1:5">
      <c r="A690" s="113" t="s">
        <v>1</v>
      </c>
      <c r="B690" s="113" t="s">
        <v>2</v>
      </c>
      <c r="C690" s="113" t="s">
        <v>3</v>
      </c>
      <c r="D690" s="114" t="s">
        <v>4</v>
      </c>
      <c r="E690" s="114" t="s">
        <v>5</v>
      </c>
    </row>
    <row r="691" spans="1:5">
      <c r="A691" s="248" t="s">
        <v>3987</v>
      </c>
      <c r="B691" s="113" t="s">
        <v>3988</v>
      </c>
      <c r="C691" s="94">
        <v>79.8495652173913</v>
      </c>
      <c r="D691" s="92">
        <v>1</v>
      </c>
      <c r="E691" s="93">
        <v>0.0227272727272727</v>
      </c>
    </row>
    <row r="692" spans="1:5">
      <c r="A692" s="248" t="s">
        <v>3989</v>
      </c>
      <c r="B692" s="113" t="s">
        <v>3988</v>
      </c>
      <c r="C692" s="94">
        <v>79.4173913043478</v>
      </c>
      <c r="D692" s="92">
        <v>2</v>
      </c>
      <c r="E692" s="93">
        <v>0.0454545454545455</v>
      </c>
    </row>
    <row r="693" spans="1:5">
      <c r="A693" s="248" t="s">
        <v>3990</v>
      </c>
      <c r="B693" s="113" t="s">
        <v>3988</v>
      </c>
      <c r="C693" s="94">
        <v>77.6217391304348</v>
      </c>
      <c r="D693" s="92">
        <v>3</v>
      </c>
      <c r="E693" s="93">
        <v>0.0681818181818182</v>
      </c>
    </row>
    <row r="694" spans="1:5">
      <c r="A694" s="248" t="s">
        <v>3991</v>
      </c>
      <c r="B694" s="113" t="s">
        <v>3988</v>
      </c>
      <c r="C694" s="94">
        <v>74.8973913043478</v>
      </c>
      <c r="D694" s="92">
        <v>4</v>
      </c>
      <c r="E694" s="93">
        <v>0.0909090909090909</v>
      </c>
    </row>
    <row r="695" spans="1:5">
      <c r="A695" s="248" t="s">
        <v>3992</v>
      </c>
      <c r="B695" s="113" t="s">
        <v>3988</v>
      </c>
      <c r="C695" s="94">
        <v>74.6695652173913</v>
      </c>
      <c r="D695" s="92">
        <v>5</v>
      </c>
      <c r="E695" s="93">
        <v>0.113636363636364</v>
      </c>
    </row>
    <row r="696" spans="1:5">
      <c r="A696" s="248" t="s">
        <v>3993</v>
      </c>
      <c r="B696" s="113" t="s">
        <v>3988</v>
      </c>
      <c r="C696" s="94">
        <v>74.5521739130435</v>
      </c>
      <c r="D696" s="92">
        <v>6</v>
      </c>
      <c r="E696" s="93">
        <v>0.136363636363636</v>
      </c>
    </row>
    <row r="697" spans="1:5">
      <c r="A697" s="248" t="s">
        <v>3994</v>
      </c>
      <c r="B697" s="113" t="s">
        <v>3988</v>
      </c>
      <c r="C697" s="94">
        <v>73.4217391304348</v>
      </c>
      <c r="D697" s="92">
        <v>7</v>
      </c>
      <c r="E697" s="93">
        <v>0.159090909090909</v>
      </c>
    </row>
    <row r="698" spans="1:5">
      <c r="A698" s="248" t="s">
        <v>509</v>
      </c>
      <c r="B698" s="113" t="s">
        <v>3988</v>
      </c>
      <c r="C698" s="94">
        <v>73.0347826086957</v>
      </c>
      <c r="D698" s="92">
        <v>8</v>
      </c>
      <c r="E698" s="93">
        <v>0.181818181818182</v>
      </c>
    </row>
    <row r="699" spans="1:5">
      <c r="A699" s="248" t="s">
        <v>3995</v>
      </c>
      <c r="B699" s="113" t="s">
        <v>3988</v>
      </c>
      <c r="C699" s="94">
        <v>72.1391304347826</v>
      </c>
      <c r="D699" s="92">
        <v>9</v>
      </c>
      <c r="E699" s="93">
        <v>0.204545454545455</v>
      </c>
    </row>
    <row r="700" spans="1:5">
      <c r="A700" s="248" t="s">
        <v>3996</v>
      </c>
      <c r="B700" s="113" t="s">
        <v>3988</v>
      </c>
      <c r="C700" s="94">
        <v>71.7086956521739</v>
      </c>
      <c r="D700" s="92">
        <v>10</v>
      </c>
      <c r="E700" s="93">
        <v>0.227272727272727</v>
      </c>
    </row>
    <row r="701" spans="1:5">
      <c r="A701" s="248" t="s">
        <v>3997</v>
      </c>
      <c r="B701" s="113" t="s">
        <v>3988</v>
      </c>
      <c r="C701" s="94">
        <v>71.6826086956522</v>
      </c>
      <c r="D701" s="92">
        <v>11</v>
      </c>
      <c r="E701" s="93">
        <v>0.25</v>
      </c>
    </row>
    <row r="702" spans="1:5">
      <c r="A702" s="248" t="s">
        <v>3998</v>
      </c>
      <c r="B702" s="113" t="s">
        <v>3988</v>
      </c>
      <c r="C702" s="94">
        <v>71.404347826087</v>
      </c>
      <c r="D702" s="92">
        <v>12</v>
      </c>
      <c r="E702" s="93">
        <v>0.272727272727273</v>
      </c>
    </row>
    <row r="703" spans="1:5">
      <c r="A703" s="248" t="s">
        <v>3999</v>
      </c>
      <c r="B703" s="113" t="s">
        <v>3988</v>
      </c>
      <c r="C703" s="94">
        <v>71.0521739130435</v>
      </c>
      <c r="D703" s="92">
        <v>13</v>
      </c>
      <c r="E703" s="93">
        <v>0.295454545454545</v>
      </c>
    </row>
    <row r="704" spans="1:5">
      <c r="A704" s="248" t="s">
        <v>4000</v>
      </c>
      <c r="B704" s="113" t="s">
        <v>3988</v>
      </c>
      <c r="C704" s="94">
        <v>70.6739130434783</v>
      </c>
      <c r="D704" s="92">
        <v>14</v>
      </c>
      <c r="E704" s="93">
        <v>0.318181818181818</v>
      </c>
    </row>
    <row r="705" spans="1:5">
      <c r="A705" s="248" t="s">
        <v>4001</v>
      </c>
      <c r="B705" s="113" t="s">
        <v>3988</v>
      </c>
      <c r="C705" s="94">
        <v>70.395652173913</v>
      </c>
      <c r="D705" s="92">
        <v>15</v>
      </c>
      <c r="E705" s="93">
        <v>0.340909090909091</v>
      </c>
    </row>
    <row r="706" spans="1:5">
      <c r="A706" s="248" t="s">
        <v>4002</v>
      </c>
      <c r="B706" s="113" t="s">
        <v>3988</v>
      </c>
      <c r="C706" s="94">
        <v>70.2739130434783</v>
      </c>
      <c r="D706" s="92">
        <v>16</v>
      </c>
      <c r="E706" s="93">
        <v>0.363636363636364</v>
      </c>
    </row>
    <row r="707" spans="1:5">
      <c r="A707" s="248" t="s">
        <v>4003</v>
      </c>
      <c r="B707" s="113" t="s">
        <v>3988</v>
      </c>
      <c r="C707" s="94">
        <v>70.1086956521739</v>
      </c>
      <c r="D707" s="92">
        <v>17</v>
      </c>
      <c r="E707" s="93">
        <v>0.386363636363636</v>
      </c>
    </row>
    <row r="708" spans="1:5">
      <c r="A708" s="248" t="s">
        <v>4004</v>
      </c>
      <c r="B708" s="113" t="s">
        <v>3988</v>
      </c>
      <c r="C708" s="94">
        <v>69.9478260869565</v>
      </c>
      <c r="D708" s="92">
        <v>18</v>
      </c>
      <c r="E708" s="93">
        <v>0.409090909090909</v>
      </c>
    </row>
    <row r="709" spans="1:5">
      <c r="A709" s="248" t="s">
        <v>4005</v>
      </c>
      <c r="B709" s="113" t="s">
        <v>3988</v>
      </c>
      <c r="C709" s="94">
        <v>69.6521739130435</v>
      </c>
      <c r="D709" s="92">
        <v>19</v>
      </c>
      <c r="E709" s="93">
        <v>0.431818181818182</v>
      </c>
    </row>
    <row r="710" spans="1:5">
      <c r="A710" s="248" t="s">
        <v>4006</v>
      </c>
      <c r="B710" s="113" t="s">
        <v>3988</v>
      </c>
      <c r="C710" s="94">
        <v>69.5521739130435</v>
      </c>
      <c r="D710" s="92">
        <v>20</v>
      </c>
      <c r="E710" s="93">
        <v>0.454545454545455</v>
      </c>
    </row>
    <row r="711" spans="1:5">
      <c r="A711" s="248" t="s">
        <v>4007</v>
      </c>
      <c r="B711" s="113" t="s">
        <v>3988</v>
      </c>
      <c r="C711" s="94">
        <v>69.5147826086957</v>
      </c>
      <c r="D711" s="92">
        <v>21</v>
      </c>
      <c r="E711" s="93">
        <v>0.477272727272727</v>
      </c>
    </row>
    <row r="712" spans="1:5">
      <c r="A712" s="248" t="s">
        <v>4008</v>
      </c>
      <c r="B712" s="113" t="s">
        <v>3988</v>
      </c>
      <c r="C712" s="94">
        <v>69.4391304347826</v>
      </c>
      <c r="D712" s="92">
        <v>22</v>
      </c>
      <c r="E712" s="93">
        <v>0.5</v>
      </c>
    </row>
    <row r="713" spans="1:5">
      <c r="A713" s="248" t="s">
        <v>4009</v>
      </c>
      <c r="B713" s="113" t="s">
        <v>3988</v>
      </c>
      <c r="C713" s="94">
        <v>67.9434782608696</v>
      </c>
      <c r="D713" s="92">
        <v>23</v>
      </c>
      <c r="E713" s="93">
        <v>0.522727272727273</v>
      </c>
    </row>
    <row r="714" spans="1:5">
      <c r="A714" s="248" t="s">
        <v>4010</v>
      </c>
      <c r="B714" s="113" t="s">
        <v>3988</v>
      </c>
      <c r="C714" s="94">
        <v>67.6295652173913</v>
      </c>
      <c r="D714" s="92">
        <v>24</v>
      </c>
      <c r="E714" s="93">
        <v>0.545454545454545</v>
      </c>
    </row>
    <row r="715" spans="1:5">
      <c r="A715" s="248" t="s">
        <v>4011</v>
      </c>
      <c r="B715" s="113" t="s">
        <v>3988</v>
      </c>
      <c r="C715" s="94">
        <v>67.5130434782609</v>
      </c>
      <c r="D715" s="92">
        <v>25</v>
      </c>
      <c r="E715" s="93">
        <v>0.568181818181818</v>
      </c>
    </row>
    <row r="716" spans="1:5">
      <c r="A716" s="248" t="s">
        <v>4012</v>
      </c>
      <c r="B716" s="113" t="s">
        <v>3988</v>
      </c>
      <c r="C716" s="94">
        <v>67.0973913043478</v>
      </c>
      <c r="D716" s="92">
        <v>26</v>
      </c>
      <c r="E716" s="93">
        <v>0.590909090909091</v>
      </c>
    </row>
    <row r="717" spans="1:5">
      <c r="A717" s="248" t="s">
        <v>4013</v>
      </c>
      <c r="B717" s="113" t="s">
        <v>3988</v>
      </c>
      <c r="C717" s="94">
        <v>66.8086956521739</v>
      </c>
      <c r="D717" s="92">
        <v>27</v>
      </c>
      <c r="E717" s="93">
        <v>0.613636363636364</v>
      </c>
    </row>
    <row r="718" spans="1:5">
      <c r="A718" s="248" t="s">
        <v>4014</v>
      </c>
      <c r="B718" s="113" t="s">
        <v>3988</v>
      </c>
      <c r="C718" s="94">
        <v>66.6782608695652</v>
      </c>
      <c r="D718" s="92">
        <v>28</v>
      </c>
      <c r="E718" s="93">
        <v>0.636363636363636</v>
      </c>
    </row>
    <row r="719" spans="1:5">
      <c r="A719" s="248" t="s">
        <v>4015</v>
      </c>
      <c r="B719" s="113" t="s">
        <v>3988</v>
      </c>
      <c r="C719" s="94">
        <v>66.0565217391304</v>
      </c>
      <c r="D719" s="92">
        <v>29</v>
      </c>
      <c r="E719" s="93">
        <v>0.659090909090909</v>
      </c>
    </row>
    <row r="720" spans="1:5">
      <c r="A720" s="248" t="s">
        <v>4016</v>
      </c>
      <c r="B720" s="113" t="s">
        <v>3988</v>
      </c>
      <c r="C720" s="94">
        <v>65.3869565217391</v>
      </c>
      <c r="D720" s="92">
        <v>30</v>
      </c>
      <c r="E720" s="93">
        <v>0.681818181818182</v>
      </c>
    </row>
    <row r="721" spans="1:5">
      <c r="A721" s="248" t="s">
        <v>4017</v>
      </c>
      <c r="B721" s="113" t="s">
        <v>3988</v>
      </c>
      <c r="C721" s="94">
        <v>65.1304347826087</v>
      </c>
      <c r="D721" s="92">
        <v>31</v>
      </c>
      <c r="E721" s="93">
        <v>0.704545454545455</v>
      </c>
    </row>
    <row r="722" spans="1:5">
      <c r="A722" s="248" t="s">
        <v>4018</v>
      </c>
      <c r="B722" s="113" t="s">
        <v>3988</v>
      </c>
      <c r="C722" s="94">
        <v>64.295652173913</v>
      </c>
      <c r="D722" s="92">
        <v>32</v>
      </c>
      <c r="E722" s="93">
        <v>0.727272727272727</v>
      </c>
    </row>
    <row r="723" spans="1:5">
      <c r="A723" s="248" t="s">
        <v>4019</v>
      </c>
      <c r="B723" s="113" t="s">
        <v>3988</v>
      </c>
      <c r="C723" s="94">
        <v>62.8782608695652</v>
      </c>
      <c r="D723" s="92">
        <v>33</v>
      </c>
      <c r="E723" s="93">
        <v>0.75</v>
      </c>
    </row>
    <row r="724" spans="1:5">
      <c r="A724" s="248" t="s">
        <v>4020</v>
      </c>
      <c r="B724" s="113" t="s">
        <v>3988</v>
      </c>
      <c r="C724" s="94">
        <v>62.8513043478261</v>
      </c>
      <c r="D724" s="92">
        <v>34</v>
      </c>
      <c r="E724" s="93">
        <v>0.772727272727273</v>
      </c>
    </row>
    <row r="725" spans="1:5">
      <c r="A725" s="248" t="s">
        <v>4021</v>
      </c>
      <c r="B725" s="113" t="s">
        <v>3988</v>
      </c>
      <c r="C725" s="94">
        <v>62.2</v>
      </c>
      <c r="D725" s="92">
        <v>35</v>
      </c>
      <c r="E725" s="93">
        <v>0.795454545454545</v>
      </c>
    </row>
    <row r="726" spans="1:5">
      <c r="A726" s="248" t="s">
        <v>4022</v>
      </c>
      <c r="B726" s="113" t="s">
        <v>3988</v>
      </c>
      <c r="C726" s="94">
        <v>62.1826086956522</v>
      </c>
      <c r="D726" s="92">
        <v>36</v>
      </c>
      <c r="E726" s="93">
        <v>0.818181818181818</v>
      </c>
    </row>
    <row r="727" spans="1:5">
      <c r="A727" s="248" t="s">
        <v>4023</v>
      </c>
      <c r="B727" s="113" t="s">
        <v>3988</v>
      </c>
      <c r="C727" s="94">
        <v>60.8173913043478</v>
      </c>
      <c r="D727" s="92">
        <v>37</v>
      </c>
      <c r="E727" s="93">
        <v>0.840909090909091</v>
      </c>
    </row>
    <row r="728" spans="1:5">
      <c r="A728" s="248" t="s">
        <v>4024</v>
      </c>
      <c r="B728" s="113" t="s">
        <v>3988</v>
      </c>
      <c r="C728" s="94">
        <v>58.0434782608696</v>
      </c>
      <c r="D728" s="92">
        <v>38</v>
      </c>
      <c r="E728" s="93">
        <v>0.863636363636364</v>
      </c>
    </row>
    <row r="729" spans="1:5">
      <c r="A729" s="248" t="s">
        <v>4025</v>
      </c>
      <c r="B729" s="113" t="s">
        <v>3988</v>
      </c>
      <c r="C729" s="94">
        <v>55.7565217391304</v>
      </c>
      <c r="D729" s="92">
        <v>39</v>
      </c>
      <c r="E729" s="93">
        <v>0.886363636363636</v>
      </c>
    </row>
    <row r="730" spans="1:5">
      <c r="A730" s="248" t="s">
        <v>4026</v>
      </c>
      <c r="B730" s="113" t="s">
        <v>3988</v>
      </c>
      <c r="C730" s="94">
        <v>55.5956521739131</v>
      </c>
      <c r="D730" s="92">
        <v>40</v>
      </c>
      <c r="E730" s="93">
        <v>0.909090909090909</v>
      </c>
    </row>
    <row r="731" spans="1:5">
      <c r="A731" s="248" t="s">
        <v>4027</v>
      </c>
      <c r="B731" s="113" t="s">
        <v>3988</v>
      </c>
      <c r="C731" s="94">
        <v>53.3173913043478</v>
      </c>
      <c r="D731" s="92">
        <v>41</v>
      </c>
      <c r="E731" s="93">
        <v>0.931818181818182</v>
      </c>
    </row>
    <row r="732" spans="1:5">
      <c r="A732" s="248" t="s">
        <v>4028</v>
      </c>
      <c r="B732" s="113" t="s">
        <v>3988</v>
      </c>
      <c r="C732" s="94">
        <v>52.8391304347826</v>
      </c>
      <c r="D732" s="92">
        <v>42</v>
      </c>
      <c r="E732" s="93">
        <v>0.954545454545455</v>
      </c>
    </row>
    <row r="733" spans="1:5">
      <c r="A733" s="248" t="s">
        <v>2004</v>
      </c>
      <c r="B733" s="113" t="s">
        <v>3988</v>
      </c>
      <c r="C733" s="94">
        <v>50.6434782608696</v>
      </c>
      <c r="D733" s="92">
        <v>43</v>
      </c>
      <c r="E733" s="93">
        <v>0.977272727272727</v>
      </c>
    </row>
    <row r="734" spans="1:5">
      <c r="A734" s="248" t="s">
        <v>4029</v>
      </c>
      <c r="B734" s="113" t="s">
        <v>3988</v>
      </c>
      <c r="C734" s="94">
        <v>26.6695652173913</v>
      </c>
      <c r="D734" s="92">
        <v>44</v>
      </c>
      <c r="E734" s="93">
        <v>1</v>
      </c>
    </row>
    <row r="735" spans="1:5">
      <c r="A735" s="113"/>
      <c r="B735" s="113"/>
      <c r="C735" s="113"/>
      <c r="D735" s="114"/>
      <c r="E735" s="114"/>
    </row>
    <row r="736" spans="1:5">
      <c r="A736" s="113" t="s">
        <v>1</v>
      </c>
      <c r="B736" s="113" t="s">
        <v>2</v>
      </c>
      <c r="C736" s="113" t="s">
        <v>3</v>
      </c>
      <c r="D736" s="114" t="s">
        <v>4</v>
      </c>
      <c r="E736" s="114" t="s">
        <v>5</v>
      </c>
    </row>
    <row r="737" spans="1:5">
      <c r="A737" s="94" t="s">
        <v>4030</v>
      </c>
      <c r="B737" s="113" t="s">
        <v>4031</v>
      </c>
      <c r="C737" s="94">
        <v>84.41</v>
      </c>
      <c r="D737" s="92">
        <v>1</v>
      </c>
      <c r="E737" s="93">
        <v>0.0256410256410256</v>
      </c>
    </row>
    <row r="738" spans="1:5">
      <c r="A738" s="94" t="s">
        <v>4032</v>
      </c>
      <c r="B738" s="113" t="s">
        <v>4031</v>
      </c>
      <c r="C738" s="94">
        <v>81.36</v>
      </c>
      <c r="D738" s="92">
        <v>2</v>
      </c>
      <c r="E738" s="93">
        <v>0.0512820512820513</v>
      </c>
    </row>
    <row r="739" spans="1:5">
      <c r="A739" s="94" t="s">
        <v>4033</v>
      </c>
      <c r="B739" s="113" t="s">
        <v>4031</v>
      </c>
      <c r="C739" s="94">
        <v>77.375</v>
      </c>
      <c r="D739" s="92">
        <v>3</v>
      </c>
      <c r="E739" s="93">
        <v>0.0769230769230769</v>
      </c>
    </row>
    <row r="740" spans="1:5">
      <c r="A740" s="94" t="s">
        <v>4034</v>
      </c>
      <c r="B740" s="113" t="s">
        <v>4031</v>
      </c>
      <c r="C740" s="94">
        <v>75.67</v>
      </c>
      <c r="D740" s="92">
        <v>4</v>
      </c>
      <c r="E740" s="93">
        <v>0.102564102564103</v>
      </c>
    </row>
    <row r="741" spans="1:5">
      <c r="A741" s="94" t="s">
        <v>4035</v>
      </c>
      <c r="B741" s="113" t="s">
        <v>4031</v>
      </c>
      <c r="C741" s="94">
        <v>75.565</v>
      </c>
      <c r="D741" s="92">
        <v>5</v>
      </c>
      <c r="E741" s="93">
        <v>0.128205128205128</v>
      </c>
    </row>
    <row r="742" spans="1:5">
      <c r="A742" s="94" t="s">
        <v>4036</v>
      </c>
      <c r="B742" s="113" t="s">
        <v>4031</v>
      </c>
      <c r="C742" s="94">
        <v>75.4915</v>
      </c>
      <c r="D742" s="92">
        <v>6</v>
      </c>
      <c r="E742" s="93">
        <v>0.153846153846154</v>
      </c>
    </row>
    <row r="743" spans="1:5">
      <c r="A743" s="94" t="s">
        <v>4037</v>
      </c>
      <c r="B743" s="113" t="s">
        <v>4031</v>
      </c>
      <c r="C743" s="94">
        <v>75.2</v>
      </c>
      <c r="D743" s="92">
        <v>7</v>
      </c>
      <c r="E743" s="93">
        <v>0.179487179487179</v>
      </c>
    </row>
    <row r="744" spans="1:5">
      <c r="A744" s="94" t="s">
        <v>4038</v>
      </c>
      <c r="B744" s="113" t="s">
        <v>4031</v>
      </c>
      <c r="C744" s="94">
        <v>74.305</v>
      </c>
      <c r="D744" s="92">
        <v>8</v>
      </c>
      <c r="E744" s="93">
        <v>0.205128205128205</v>
      </c>
    </row>
    <row r="745" spans="1:5">
      <c r="A745" s="94" t="s">
        <v>4039</v>
      </c>
      <c r="B745" s="113" t="s">
        <v>4031</v>
      </c>
      <c r="C745" s="94">
        <v>74.125</v>
      </c>
      <c r="D745" s="92">
        <v>9</v>
      </c>
      <c r="E745" s="93">
        <v>0.230769230769231</v>
      </c>
    </row>
    <row r="746" spans="1:5">
      <c r="A746" s="94" t="s">
        <v>4040</v>
      </c>
      <c r="B746" s="113" t="s">
        <v>4031</v>
      </c>
      <c r="C746" s="94">
        <v>72.47</v>
      </c>
      <c r="D746" s="92">
        <v>10</v>
      </c>
      <c r="E746" s="93">
        <v>0.256410256410256</v>
      </c>
    </row>
    <row r="747" spans="1:5">
      <c r="A747" s="94" t="s">
        <v>4041</v>
      </c>
      <c r="B747" s="113" t="s">
        <v>4031</v>
      </c>
      <c r="C747" s="94">
        <v>70.85</v>
      </c>
      <c r="D747" s="92">
        <v>11</v>
      </c>
      <c r="E747" s="93">
        <v>0.282051282051282</v>
      </c>
    </row>
    <row r="748" spans="1:5">
      <c r="A748" s="94" t="s">
        <v>4042</v>
      </c>
      <c r="B748" s="113" t="s">
        <v>4031</v>
      </c>
      <c r="C748" s="94">
        <v>70.025</v>
      </c>
      <c r="D748" s="92">
        <v>12</v>
      </c>
      <c r="E748" s="93">
        <v>0.307692307692308</v>
      </c>
    </row>
    <row r="749" spans="1:5">
      <c r="A749" s="94" t="s">
        <v>4043</v>
      </c>
      <c r="B749" s="113" t="s">
        <v>4031</v>
      </c>
      <c r="C749" s="94">
        <v>69.765</v>
      </c>
      <c r="D749" s="92">
        <v>13</v>
      </c>
      <c r="E749" s="93">
        <v>0.333333333333333</v>
      </c>
    </row>
    <row r="750" spans="1:5">
      <c r="A750" s="94" t="s">
        <v>4044</v>
      </c>
      <c r="B750" s="113" t="s">
        <v>4031</v>
      </c>
      <c r="C750" s="94">
        <v>69.67</v>
      </c>
      <c r="D750" s="92">
        <v>14</v>
      </c>
      <c r="E750" s="93">
        <v>0.358974358974359</v>
      </c>
    </row>
    <row r="751" spans="1:5">
      <c r="A751" s="94" t="s">
        <v>4045</v>
      </c>
      <c r="B751" s="113" t="s">
        <v>4031</v>
      </c>
      <c r="C751" s="94">
        <v>69.52</v>
      </c>
      <c r="D751" s="92">
        <v>15</v>
      </c>
      <c r="E751" s="93">
        <v>0.384615384615385</v>
      </c>
    </row>
    <row r="752" spans="1:5">
      <c r="A752" s="94" t="s">
        <v>4046</v>
      </c>
      <c r="B752" s="113" t="s">
        <v>4031</v>
      </c>
      <c r="C752" s="94">
        <v>69.4</v>
      </c>
      <c r="D752" s="92">
        <v>16</v>
      </c>
      <c r="E752" s="93">
        <v>0.41025641025641</v>
      </c>
    </row>
    <row r="753" spans="1:5">
      <c r="A753" s="94" t="s">
        <v>4047</v>
      </c>
      <c r="B753" s="113" t="s">
        <v>4031</v>
      </c>
      <c r="C753" s="94">
        <v>68.975</v>
      </c>
      <c r="D753" s="92">
        <v>17</v>
      </c>
      <c r="E753" s="93">
        <v>0.435897435897436</v>
      </c>
    </row>
    <row r="754" spans="1:5">
      <c r="A754" s="94" t="s">
        <v>4048</v>
      </c>
      <c r="B754" s="113" t="s">
        <v>4031</v>
      </c>
      <c r="C754" s="94">
        <v>68.37</v>
      </c>
      <c r="D754" s="92">
        <v>18</v>
      </c>
      <c r="E754" s="93">
        <v>0.461538461538462</v>
      </c>
    </row>
    <row r="755" spans="1:5">
      <c r="A755" s="94" t="s">
        <v>4049</v>
      </c>
      <c r="B755" s="113" t="s">
        <v>4031</v>
      </c>
      <c r="C755" s="94">
        <v>68.135</v>
      </c>
      <c r="D755" s="92">
        <v>19</v>
      </c>
      <c r="E755" s="93">
        <v>0.487179487179487</v>
      </c>
    </row>
    <row r="756" spans="1:5">
      <c r="A756" s="94" t="s">
        <v>441</v>
      </c>
      <c r="B756" s="113" t="s">
        <v>4031</v>
      </c>
      <c r="C756" s="94">
        <v>68.035</v>
      </c>
      <c r="D756" s="92">
        <v>20</v>
      </c>
      <c r="E756" s="93">
        <v>0.512820512820513</v>
      </c>
    </row>
    <row r="757" spans="1:5">
      <c r="A757" s="94" t="s">
        <v>4050</v>
      </c>
      <c r="B757" s="113" t="s">
        <v>4031</v>
      </c>
      <c r="C757" s="94">
        <v>67.51</v>
      </c>
      <c r="D757" s="92">
        <v>21</v>
      </c>
      <c r="E757" s="93">
        <v>0.538461538461538</v>
      </c>
    </row>
    <row r="758" spans="1:5">
      <c r="A758" s="94" t="s">
        <v>4051</v>
      </c>
      <c r="B758" s="113" t="s">
        <v>4031</v>
      </c>
      <c r="C758" s="94">
        <v>67.41</v>
      </c>
      <c r="D758" s="92">
        <v>22</v>
      </c>
      <c r="E758" s="93">
        <v>0.564102564102564</v>
      </c>
    </row>
    <row r="759" spans="1:5">
      <c r="A759" s="94" t="s">
        <v>4052</v>
      </c>
      <c r="B759" s="113" t="s">
        <v>4031</v>
      </c>
      <c r="C759" s="94">
        <v>67</v>
      </c>
      <c r="D759" s="92">
        <v>23</v>
      </c>
      <c r="E759" s="93">
        <v>0.58974358974359</v>
      </c>
    </row>
    <row r="760" spans="1:5">
      <c r="A760" s="94" t="s">
        <v>4053</v>
      </c>
      <c r="B760" s="113" t="s">
        <v>4031</v>
      </c>
      <c r="C760" s="94">
        <v>66.605</v>
      </c>
      <c r="D760" s="92">
        <v>24</v>
      </c>
      <c r="E760" s="93">
        <v>0.615384615384615</v>
      </c>
    </row>
    <row r="761" spans="1:5">
      <c r="A761" s="94" t="s">
        <v>4054</v>
      </c>
      <c r="B761" s="113" t="s">
        <v>4031</v>
      </c>
      <c r="C761" s="94">
        <v>66.415</v>
      </c>
      <c r="D761" s="92">
        <v>25</v>
      </c>
      <c r="E761" s="93">
        <v>0.641025641025641</v>
      </c>
    </row>
    <row r="762" spans="1:5">
      <c r="A762" s="94" t="s">
        <v>4055</v>
      </c>
      <c r="B762" s="113" t="s">
        <v>4031</v>
      </c>
      <c r="C762" s="94">
        <v>66.2</v>
      </c>
      <c r="D762" s="92">
        <v>26</v>
      </c>
      <c r="E762" s="93">
        <v>0.666666666666667</v>
      </c>
    </row>
    <row r="763" spans="1:5">
      <c r="A763" s="94" t="s">
        <v>4056</v>
      </c>
      <c r="B763" s="113" t="s">
        <v>4031</v>
      </c>
      <c r="C763" s="94">
        <v>66.005</v>
      </c>
      <c r="D763" s="92">
        <v>27</v>
      </c>
      <c r="E763" s="93">
        <v>0.692307692307692</v>
      </c>
    </row>
    <row r="764" spans="1:5">
      <c r="A764" s="94" t="s">
        <v>4057</v>
      </c>
      <c r="B764" s="113" t="s">
        <v>4031</v>
      </c>
      <c r="C764" s="94">
        <v>65.72</v>
      </c>
      <c r="D764" s="92">
        <v>28</v>
      </c>
      <c r="E764" s="93">
        <v>0.717948717948718</v>
      </c>
    </row>
    <row r="765" spans="1:5">
      <c r="A765" s="94" t="s">
        <v>4058</v>
      </c>
      <c r="B765" s="113" t="s">
        <v>4031</v>
      </c>
      <c r="C765" s="94">
        <v>65.7</v>
      </c>
      <c r="D765" s="92">
        <v>29</v>
      </c>
      <c r="E765" s="93">
        <v>0.743589743589744</v>
      </c>
    </row>
    <row r="766" spans="1:5">
      <c r="A766" s="94" t="s">
        <v>4059</v>
      </c>
      <c r="B766" s="113" t="s">
        <v>4031</v>
      </c>
      <c r="C766" s="94">
        <v>65.1</v>
      </c>
      <c r="D766" s="92">
        <v>30</v>
      </c>
      <c r="E766" s="93">
        <v>0.769230769230769</v>
      </c>
    </row>
    <row r="767" spans="1:5">
      <c r="A767" s="94" t="s">
        <v>4060</v>
      </c>
      <c r="B767" s="113" t="s">
        <v>4031</v>
      </c>
      <c r="C767" s="94">
        <v>64.675</v>
      </c>
      <c r="D767" s="92">
        <v>31</v>
      </c>
      <c r="E767" s="93">
        <v>0.794871794871795</v>
      </c>
    </row>
    <row r="768" spans="1:5">
      <c r="A768" s="94" t="s">
        <v>4061</v>
      </c>
      <c r="B768" s="113" t="s">
        <v>4031</v>
      </c>
      <c r="C768" s="94">
        <v>64.42</v>
      </c>
      <c r="D768" s="92">
        <v>32</v>
      </c>
      <c r="E768" s="93">
        <v>0.82051282051282</v>
      </c>
    </row>
    <row r="769" spans="1:5">
      <c r="A769" s="94" t="s">
        <v>4062</v>
      </c>
      <c r="B769" s="113" t="s">
        <v>4031</v>
      </c>
      <c r="C769" s="94">
        <v>63.73</v>
      </c>
      <c r="D769" s="92">
        <v>33</v>
      </c>
      <c r="E769" s="93">
        <v>0.846153846153846</v>
      </c>
    </row>
    <row r="770" spans="1:5">
      <c r="A770" s="94" t="s">
        <v>4063</v>
      </c>
      <c r="B770" s="113" t="s">
        <v>4031</v>
      </c>
      <c r="C770" s="94">
        <v>63.65</v>
      </c>
      <c r="D770" s="92">
        <v>34</v>
      </c>
      <c r="E770" s="93">
        <v>0.871794871794872</v>
      </c>
    </row>
    <row r="771" spans="1:5">
      <c r="A771" s="94" t="s">
        <v>4064</v>
      </c>
      <c r="B771" s="113" t="s">
        <v>4031</v>
      </c>
      <c r="C771" s="94">
        <v>63.2</v>
      </c>
      <c r="D771" s="92">
        <v>35</v>
      </c>
      <c r="E771" s="93">
        <v>0.897435897435897</v>
      </c>
    </row>
    <row r="772" spans="1:5">
      <c r="A772" s="94" t="s">
        <v>4065</v>
      </c>
      <c r="B772" s="113" t="s">
        <v>4031</v>
      </c>
      <c r="C772" s="94">
        <v>60.395</v>
      </c>
      <c r="D772" s="92">
        <v>36</v>
      </c>
      <c r="E772" s="93">
        <v>0.923076923076923</v>
      </c>
    </row>
    <row r="773" spans="1:5">
      <c r="A773" s="94" t="s">
        <v>4066</v>
      </c>
      <c r="B773" s="113" t="s">
        <v>4031</v>
      </c>
      <c r="C773" s="94">
        <v>59.7</v>
      </c>
      <c r="D773" s="92">
        <v>37</v>
      </c>
      <c r="E773" s="93">
        <v>0.948717948717949</v>
      </c>
    </row>
    <row r="774" spans="1:5">
      <c r="A774" s="94" t="s">
        <v>4067</v>
      </c>
      <c r="B774" s="113" t="s">
        <v>4031</v>
      </c>
      <c r="C774" s="94">
        <v>58.2</v>
      </c>
      <c r="D774" s="92">
        <v>38</v>
      </c>
      <c r="E774" s="93">
        <v>0.974358974358974</v>
      </c>
    </row>
    <row r="775" spans="1:5">
      <c r="A775" s="94" t="s">
        <v>4068</v>
      </c>
      <c r="B775" s="113" t="s">
        <v>4031</v>
      </c>
      <c r="C775" s="94">
        <v>50.72</v>
      </c>
      <c r="D775" s="92">
        <v>39</v>
      </c>
      <c r="E775" s="93">
        <v>1</v>
      </c>
    </row>
    <row r="776" spans="1:5">
      <c r="A776" s="113"/>
      <c r="B776" s="113"/>
      <c r="C776" s="113"/>
      <c r="D776" s="114"/>
      <c r="E776" s="114"/>
    </row>
    <row r="777" spans="1:5">
      <c r="A777" s="113" t="s">
        <v>1</v>
      </c>
      <c r="B777" s="113" t="s">
        <v>2</v>
      </c>
      <c r="C777" s="113" t="s">
        <v>3</v>
      </c>
      <c r="D777" s="114" t="s">
        <v>4</v>
      </c>
      <c r="E777" s="114" t="s">
        <v>5</v>
      </c>
    </row>
    <row r="778" spans="1:5">
      <c r="A778" s="94" t="s">
        <v>4069</v>
      </c>
      <c r="B778" s="113" t="s">
        <v>4070</v>
      </c>
      <c r="C778" s="94">
        <v>72.83</v>
      </c>
      <c r="D778" s="92">
        <v>1</v>
      </c>
      <c r="E778" s="93">
        <v>0.0454545454545455</v>
      </c>
    </row>
    <row r="779" spans="1:5">
      <c r="A779" s="94" t="s">
        <v>4071</v>
      </c>
      <c r="B779" s="113" t="s">
        <v>4070</v>
      </c>
      <c r="C779" s="94">
        <v>72.265</v>
      </c>
      <c r="D779" s="92">
        <v>2</v>
      </c>
      <c r="E779" s="93">
        <v>0.0909090909090909</v>
      </c>
    </row>
    <row r="780" spans="1:5">
      <c r="A780" s="94" t="s">
        <v>4072</v>
      </c>
      <c r="B780" s="113" t="s">
        <v>4070</v>
      </c>
      <c r="C780" s="94">
        <v>71.685</v>
      </c>
      <c r="D780" s="92">
        <v>3</v>
      </c>
      <c r="E780" s="93">
        <v>0.136363636363636</v>
      </c>
    </row>
    <row r="781" spans="1:5">
      <c r="A781" s="94" t="s">
        <v>4073</v>
      </c>
      <c r="B781" s="113" t="s">
        <v>4070</v>
      </c>
      <c r="C781" s="94">
        <v>68.63</v>
      </c>
      <c r="D781" s="92">
        <v>4</v>
      </c>
      <c r="E781" s="93">
        <v>0.181818181818182</v>
      </c>
    </row>
    <row r="782" spans="1:5">
      <c r="A782" s="94" t="s">
        <v>4074</v>
      </c>
      <c r="B782" s="113" t="s">
        <v>4070</v>
      </c>
      <c r="C782" s="94">
        <v>68.445</v>
      </c>
      <c r="D782" s="92">
        <v>5</v>
      </c>
      <c r="E782" s="93">
        <v>0.227272727272727</v>
      </c>
    </row>
    <row r="783" spans="1:5">
      <c r="A783" s="94" t="s">
        <v>4075</v>
      </c>
      <c r="B783" s="113" t="s">
        <v>4070</v>
      </c>
      <c r="C783" s="94">
        <v>68.16</v>
      </c>
      <c r="D783" s="92">
        <v>6</v>
      </c>
      <c r="E783" s="93">
        <v>0.272727272727273</v>
      </c>
    </row>
    <row r="784" spans="1:5">
      <c r="A784" s="94" t="s">
        <v>4076</v>
      </c>
      <c r="B784" s="113" t="s">
        <v>4070</v>
      </c>
      <c r="C784" s="94">
        <v>67.515</v>
      </c>
      <c r="D784" s="92">
        <v>7</v>
      </c>
      <c r="E784" s="93">
        <v>0.318181818181818</v>
      </c>
    </row>
    <row r="785" spans="1:5">
      <c r="A785" s="94" t="s">
        <v>4077</v>
      </c>
      <c r="B785" s="113" t="s">
        <v>4070</v>
      </c>
      <c r="C785" s="94">
        <v>67.43</v>
      </c>
      <c r="D785" s="92">
        <v>8</v>
      </c>
      <c r="E785" s="93">
        <v>0.363636363636364</v>
      </c>
    </row>
    <row r="786" spans="1:5">
      <c r="A786" s="94" t="s">
        <v>4078</v>
      </c>
      <c r="B786" s="113" t="s">
        <v>4070</v>
      </c>
      <c r="C786" s="94">
        <v>67.1</v>
      </c>
      <c r="D786" s="92">
        <v>9</v>
      </c>
      <c r="E786" s="93">
        <v>0.409090909090909</v>
      </c>
    </row>
    <row r="787" spans="1:5">
      <c r="A787" s="94" t="s">
        <v>4079</v>
      </c>
      <c r="B787" s="113" t="s">
        <v>4070</v>
      </c>
      <c r="C787" s="94">
        <v>66.885</v>
      </c>
      <c r="D787" s="92">
        <v>10</v>
      </c>
      <c r="E787" s="93">
        <v>0.454545454545455</v>
      </c>
    </row>
    <row r="788" spans="1:5">
      <c r="A788" s="94" t="s">
        <v>4080</v>
      </c>
      <c r="B788" s="113" t="s">
        <v>4070</v>
      </c>
      <c r="C788" s="94">
        <v>66.87</v>
      </c>
      <c r="D788" s="92">
        <v>11</v>
      </c>
      <c r="E788" s="93">
        <v>0.5</v>
      </c>
    </row>
    <row r="789" spans="1:5">
      <c r="A789" s="94" t="s">
        <v>4081</v>
      </c>
      <c r="B789" s="113" t="s">
        <v>4070</v>
      </c>
      <c r="C789" s="94">
        <v>66.85</v>
      </c>
      <c r="D789" s="92">
        <v>12</v>
      </c>
      <c r="E789" s="93">
        <v>0.545454545454545</v>
      </c>
    </row>
    <row r="790" spans="1:5">
      <c r="A790" s="94" t="s">
        <v>4082</v>
      </c>
      <c r="B790" s="113" t="s">
        <v>4070</v>
      </c>
      <c r="C790" s="94">
        <v>66.785</v>
      </c>
      <c r="D790" s="92">
        <v>13</v>
      </c>
      <c r="E790" s="93">
        <v>0.590909090909091</v>
      </c>
    </row>
    <row r="791" spans="1:5">
      <c r="A791" s="94" t="s">
        <v>4083</v>
      </c>
      <c r="B791" s="113" t="s">
        <v>4070</v>
      </c>
      <c r="C791" s="94">
        <v>66.265</v>
      </c>
      <c r="D791" s="92">
        <v>14</v>
      </c>
      <c r="E791" s="93">
        <v>0.636363636363636</v>
      </c>
    </row>
    <row r="792" spans="1:5">
      <c r="A792" s="94" t="s">
        <v>4084</v>
      </c>
      <c r="B792" s="113" t="s">
        <v>4070</v>
      </c>
      <c r="C792" s="94">
        <v>65.75</v>
      </c>
      <c r="D792" s="92">
        <v>15</v>
      </c>
      <c r="E792" s="93">
        <v>0.681818181818182</v>
      </c>
    </row>
    <row r="793" spans="1:5">
      <c r="A793" s="94" t="s">
        <v>4085</v>
      </c>
      <c r="B793" s="113" t="s">
        <v>4070</v>
      </c>
      <c r="C793" s="94">
        <v>65.665</v>
      </c>
      <c r="D793" s="92">
        <v>16</v>
      </c>
      <c r="E793" s="93">
        <v>0.727272727272727</v>
      </c>
    </row>
    <row r="794" spans="1:5">
      <c r="A794" s="94" t="s">
        <v>4086</v>
      </c>
      <c r="B794" s="113" t="s">
        <v>4070</v>
      </c>
      <c r="C794" s="94">
        <v>65.54</v>
      </c>
      <c r="D794" s="92">
        <v>17</v>
      </c>
      <c r="E794" s="93">
        <v>0.772727272727273</v>
      </c>
    </row>
    <row r="795" spans="1:5">
      <c r="A795" s="94" t="s">
        <v>4087</v>
      </c>
      <c r="B795" s="113" t="s">
        <v>4070</v>
      </c>
      <c r="C795" s="94">
        <v>65.39</v>
      </c>
      <c r="D795" s="92">
        <v>18</v>
      </c>
      <c r="E795" s="93">
        <v>0.818181818181818</v>
      </c>
    </row>
    <row r="796" spans="1:5">
      <c r="A796" s="94" t="s">
        <v>4088</v>
      </c>
      <c r="B796" s="113" t="s">
        <v>4070</v>
      </c>
      <c r="C796" s="94">
        <v>65.16</v>
      </c>
      <c r="D796" s="92">
        <v>19</v>
      </c>
      <c r="E796" s="93">
        <v>0.863636363636364</v>
      </c>
    </row>
    <row r="797" spans="1:5">
      <c r="A797" s="94" t="s">
        <v>4089</v>
      </c>
      <c r="B797" s="113" t="s">
        <v>4070</v>
      </c>
      <c r="C797" s="94">
        <v>64.95</v>
      </c>
      <c r="D797" s="92">
        <v>20</v>
      </c>
      <c r="E797" s="93">
        <v>0.909090909090909</v>
      </c>
    </row>
    <row r="798" spans="1:5">
      <c r="A798" s="94" t="s">
        <v>4090</v>
      </c>
      <c r="B798" s="113" t="s">
        <v>4070</v>
      </c>
      <c r="C798" s="94">
        <v>64.06</v>
      </c>
      <c r="D798" s="92">
        <v>21</v>
      </c>
      <c r="E798" s="93">
        <v>0.954545454545455</v>
      </c>
    </row>
    <row r="799" spans="1:5">
      <c r="A799" s="94" t="s">
        <v>4091</v>
      </c>
      <c r="B799" s="113" t="s">
        <v>4070</v>
      </c>
      <c r="C799" s="94">
        <v>63.75</v>
      </c>
      <c r="D799" s="92">
        <v>22</v>
      </c>
      <c r="E799" s="93">
        <v>1</v>
      </c>
    </row>
    <row r="800" spans="1:5">
      <c r="A800" s="113"/>
      <c r="B800" s="113"/>
      <c r="C800" s="113"/>
      <c r="D800" s="114"/>
      <c r="E800" s="114"/>
    </row>
    <row r="801" spans="1:5">
      <c r="A801" s="113" t="s">
        <v>1</v>
      </c>
      <c r="B801" s="113" t="s">
        <v>2</v>
      </c>
      <c r="C801" s="113" t="s">
        <v>3</v>
      </c>
      <c r="D801" s="114" t="s">
        <v>4</v>
      </c>
      <c r="E801" s="114" t="s">
        <v>5</v>
      </c>
    </row>
    <row r="802" ht="14.25" spans="1:5">
      <c r="A802" s="7" t="s">
        <v>4092</v>
      </c>
      <c r="B802" s="113" t="s">
        <v>4093</v>
      </c>
      <c r="C802" s="94">
        <v>84.415</v>
      </c>
      <c r="D802" s="151">
        <v>1</v>
      </c>
      <c r="E802" s="150">
        <v>0.0188679245283019</v>
      </c>
    </row>
    <row r="803" ht="14.25" spans="1:5">
      <c r="A803" s="7" t="s">
        <v>4094</v>
      </c>
      <c r="B803" s="113" t="s">
        <v>4093</v>
      </c>
      <c r="C803" s="94">
        <v>81.605</v>
      </c>
      <c r="D803" s="151">
        <v>2</v>
      </c>
      <c r="E803" s="150">
        <v>0.0377358490566038</v>
      </c>
    </row>
    <row r="804" ht="14.25" spans="1:5">
      <c r="A804" s="7" t="s">
        <v>4095</v>
      </c>
      <c r="B804" s="113" t="s">
        <v>4093</v>
      </c>
      <c r="C804" s="94">
        <v>77.605</v>
      </c>
      <c r="D804" s="151">
        <v>3</v>
      </c>
      <c r="E804" s="150">
        <v>0.0566037735849057</v>
      </c>
    </row>
    <row r="805" ht="14.25" spans="1:5">
      <c r="A805" s="7" t="s">
        <v>4096</v>
      </c>
      <c r="B805" s="113" t="s">
        <v>4093</v>
      </c>
      <c r="C805" s="94">
        <v>75.01</v>
      </c>
      <c r="D805" s="151">
        <v>4</v>
      </c>
      <c r="E805" s="150">
        <v>0.0754716981132075</v>
      </c>
    </row>
    <row r="806" ht="14.25" spans="1:5">
      <c r="A806" s="7" t="s">
        <v>1764</v>
      </c>
      <c r="B806" s="113" t="s">
        <v>4093</v>
      </c>
      <c r="C806" s="94">
        <v>74.75</v>
      </c>
      <c r="D806" s="151">
        <v>5</v>
      </c>
      <c r="E806" s="150">
        <v>0.0943396226415094</v>
      </c>
    </row>
    <row r="807" ht="14.25" spans="1:5">
      <c r="A807" s="7" t="s">
        <v>4097</v>
      </c>
      <c r="B807" s="113" t="s">
        <v>4093</v>
      </c>
      <c r="C807" s="94">
        <v>74.6</v>
      </c>
      <c r="D807" s="151">
        <v>6</v>
      </c>
      <c r="E807" s="150">
        <v>0.113207547169811</v>
      </c>
    </row>
    <row r="808" ht="14.25" spans="1:5">
      <c r="A808" s="7" t="s">
        <v>4098</v>
      </c>
      <c r="B808" s="113" t="s">
        <v>4093</v>
      </c>
      <c r="C808" s="94">
        <v>74.035</v>
      </c>
      <c r="D808" s="151">
        <v>7</v>
      </c>
      <c r="E808" s="150">
        <v>0.132075471698113</v>
      </c>
    </row>
    <row r="809" ht="14.25" spans="1:5">
      <c r="A809" s="7" t="s">
        <v>4099</v>
      </c>
      <c r="B809" s="113" t="s">
        <v>4093</v>
      </c>
      <c r="C809" s="94">
        <v>73.69</v>
      </c>
      <c r="D809" s="151">
        <v>8</v>
      </c>
      <c r="E809" s="150">
        <v>0.150943396226415</v>
      </c>
    </row>
    <row r="810" ht="14.25" spans="1:5">
      <c r="A810" s="7" t="s">
        <v>4100</v>
      </c>
      <c r="B810" s="113" t="s">
        <v>4093</v>
      </c>
      <c r="C810" s="94">
        <v>73.575</v>
      </c>
      <c r="D810" s="151">
        <v>9</v>
      </c>
      <c r="E810" s="150">
        <v>0.169811320754717</v>
      </c>
    </row>
    <row r="811" ht="14.25" spans="1:5">
      <c r="A811" s="7" t="s">
        <v>4101</v>
      </c>
      <c r="B811" s="113" t="s">
        <v>4093</v>
      </c>
      <c r="C811" s="94">
        <v>73.055</v>
      </c>
      <c r="D811" s="151">
        <v>10</v>
      </c>
      <c r="E811" s="150">
        <v>0.188679245283019</v>
      </c>
    </row>
    <row r="812" ht="14.25" spans="1:5">
      <c r="A812" s="7" t="s">
        <v>4102</v>
      </c>
      <c r="B812" s="113" t="s">
        <v>4093</v>
      </c>
      <c r="C812" s="94">
        <v>73.01</v>
      </c>
      <c r="D812" s="151">
        <v>11</v>
      </c>
      <c r="E812" s="150">
        <v>0.207547169811321</v>
      </c>
    </row>
    <row r="813" ht="14.25" spans="1:5">
      <c r="A813" s="7" t="s">
        <v>4103</v>
      </c>
      <c r="B813" s="113" t="s">
        <v>4093</v>
      </c>
      <c r="C813" s="94">
        <v>73</v>
      </c>
      <c r="D813" s="151">
        <v>12</v>
      </c>
      <c r="E813" s="150">
        <v>0.226415094339623</v>
      </c>
    </row>
    <row r="814" ht="14.25" spans="1:5">
      <c r="A814" s="7" t="s">
        <v>4104</v>
      </c>
      <c r="B814" s="113" t="s">
        <v>4093</v>
      </c>
      <c r="C814" s="94">
        <v>72.4</v>
      </c>
      <c r="D814" s="151">
        <v>13</v>
      </c>
      <c r="E814" s="150">
        <v>0.245283018867925</v>
      </c>
    </row>
    <row r="815" ht="14.25" spans="1:5">
      <c r="A815" s="7" t="s">
        <v>4105</v>
      </c>
      <c r="B815" s="113" t="s">
        <v>4093</v>
      </c>
      <c r="C815" s="94">
        <v>72.095</v>
      </c>
      <c r="D815" s="151">
        <v>14</v>
      </c>
      <c r="E815" s="150">
        <v>0.264150943396226</v>
      </c>
    </row>
    <row r="816" ht="14.25" spans="1:5">
      <c r="A816" s="7" t="s">
        <v>4106</v>
      </c>
      <c r="B816" s="113" t="s">
        <v>4093</v>
      </c>
      <c r="C816" s="94">
        <v>71.96</v>
      </c>
      <c r="D816" s="151">
        <v>15</v>
      </c>
      <c r="E816" s="150">
        <v>0.283018867924528</v>
      </c>
    </row>
    <row r="817" ht="14.25" spans="1:5">
      <c r="A817" s="7" t="s">
        <v>4107</v>
      </c>
      <c r="B817" s="113" t="s">
        <v>4093</v>
      </c>
      <c r="C817" s="94">
        <v>71.66</v>
      </c>
      <c r="D817" s="151">
        <v>16</v>
      </c>
      <c r="E817" s="150">
        <v>0.30188679245283</v>
      </c>
    </row>
    <row r="818" ht="14.25" spans="1:5">
      <c r="A818" s="7" t="s">
        <v>4108</v>
      </c>
      <c r="B818" s="113" t="s">
        <v>4093</v>
      </c>
      <c r="C818" s="94">
        <v>71.525</v>
      </c>
      <c r="D818" s="151">
        <v>17</v>
      </c>
      <c r="E818" s="150">
        <v>0.320754716981132</v>
      </c>
    </row>
    <row r="819" ht="14.25" spans="1:5">
      <c r="A819" s="7" t="s">
        <v>4109</v>
      </c>
      <c r="B819" s="113" t="s">
        <v>4093</v>
      </c>
      <c r="C819" s="94">
        <v>70.765</v>
      </c>
      <c r="D819" s="151">
        <v>18</v>
      </c>
      <c r="E819" s="150">
        <v>0.339622641509434</v>
      </c>
    </row>
    <row r="820" ht="14.25" spans="1:5">
      <c r="A820" s="7" t="s">
        <v>4110</v>
      </c>
      <c r="B820" s="113" t="s">
        <v>4093</v>
      </c>
      <c r="C820" s="94">
        <v>70.6</v>
      </c>
      <c r="D820" s="151">
        <v>19</v>
      </c>
      <c r="E820" s="150">
        <v>0.358490566037736</v>
      </c>
    </row>
    <row r="821" ht="14.25" spans="1:5">
      <c r="A821" s="7" t="s">
        <v>4111</v>
      </c>
      <c r="B821" s="113" t="s">
        <v>4093</v>
      </c>
      <c r="C821" s="94">
        <v>70.59</v>
      </c>
      <c r="D821" s="151">
        <v>20</v>
      </c>
      <c r="E821" s="150">
        <v>0.377358490566038</v>
      </c>
    </row>
    <row r="822" ht="14.25" spans="1:5">
      <c r="A822" s="7" t="s">
        <v>4112</v>
      </c>
      <c r="B822" s="113" t="s">
        <v>4093</v>
      </c>
      <c r="C822" s="94">
        <v>70.295</v>
      </c>
      <c r="D822" s="151">
        <v>21</v>
      </c>
      <c r="E822" s="150">
        <v>0.39622641509434</v>
      </c>
    </row>
    <row r="823" ht="14.25" spans="1:5">
      <c r="A823" s="7" t="s">
        <v>4113</v>
      </c>
      <c r="B823" s="113" t="s">
        <v>4093</v>
      </c>
      <c r="C823" s="94">
        <v>69.79</v>
      </c>
      <c r="D823" s="151">
        <v>22</v>
      </c>
      <c r="E823" s="150">
        <v>0.415094339622642</v>
      </c>
    </row>
    <row r="824" ht="14.25" spans="1:5">
      <c r="A824" s="7" t="s">
        <v>4114</v>
      </c>
      <c r="B824" s="113" t="s">
        <v>4093</v>
      </c>
      <c r="C824" s="94">
        <v>69.565</v>
      </c>
      <c r="D824" s="151">
        <v>23</v>
      </c>
      <c r="E824" s="150">
        <v>0.433962264150943</v>
      </c>
    </row>
    <row r="825" ht="14.25" spans="1:5">
      <c r="A825" s="7" t="s">
        <v>4115</v>
      </c>
      <c r="B825" s="113" t="s">
        <v>4093</v>
      </c>
      <c r="C825" s="94">
        <v>69.41</v>
      </c>
      <c r="D825" s="151">
        <v>24</v>
      </c>
      <c r="E825" s="150">
        <v>0.452830188679245</v>
      </c>
    </row>
    <row r="826" ht="14.25" spans="1:5">
      <c r="A826" s="7" t="s">
        <v>4116</v>
      </c>
      <c r="B826" s="113" t="s">
        <v>4093</v>
      </c>
      <c r="C826" s="94">
        <v>68.87</v>
      </c>
      <c r="D826" s="151">
        <v>25</v>
      </c>
      <c r="E826" s="150">
        <v>0.471698113207547</v>
      </c>
    </row>
    <row r="827" ht="14.25" spans="1:5">
      <c r="A827" s="7" t="s">
        <v>4117</v>
      </c>
      <c r="B827" s="113" t="s">
        <v>4093</v>
      </c>
      <c r="C827" s="94">
        <v>68.75</v>
      </c>
      <c r="D827" s="151">
        <v>26</v>
      </c>
      <c r="E827" s="150">
        <v>0.490566037735849</v>
      </c>
    </row>
    <row r="828" ht="14.25" spans="1:5">
      <c r="A828" s="7" t="s">
        <v>4118</v>
      </c>
      <c r="B828" s="113" t="s">
        <v>4093</v>
      </c>
      <c r="C828" s="94">
        <v>68.615</v>
      </c>
      <c r="D828" s="151">
        <v>27</v>
      </c>
      <c r="E828" s="150">
        <v>0.509433962264151</v>
      </c>
    </row>
    <row r="829" ht="14.25" spans="1:5">
      <c r="A829" s="7" t="s">
        <v>4119</v>
      </c>
      <c r="B829" s="113" t="s">
        <v>4093</v>
      </c>
      <c r="C829" s="94">
        <v>68.58</v>
      </c>
      <c r="D829" s="151">
        <v>28</v>
      </c>
      <c r="E829" s="150">
        <v>0.528301886792453</v>
      </c>
    </row>
    <row r="830" ht="14.25" spans="1:5">
      <c r="A830" s="7" t="s">
        <v>4120</v>
      </c>
      <c r="B830" s="113" t="s">
        <v>4093</v>
      </c>
      <c r="C830" s="94">
        <v>68.54</v>
      </c>
      <c r="D830" s="151">
        <v>29</v>
      </c>
      <c r="E830" s="150">
        <v>0.547169811320755</v>
      </c>
    </row>
    <row r="831" ht="14.25" spans="1:5">
      <c r="A831" s="7" t="s">
        <v>4121</v>
      </c>
      <c r="B831" s="113" t="s">
        <v>4093</v>
      </c>
      <c r="C831" s="94">
        <v>68.445</v>
      </c>
      <c r="D831" s="151">
        <v>30</v>
      </c>
      <c r="E831" s="150">
        <v>0.566037735849057</v>
      </c>
    </row>
    <row r="832" ht="14.25" spans="1:5">
      <c r="A832" s="7" t="s">
        <v>4122</v>
      </c>
      <c r="B832" s="113" t="s">
        <v>4093</v>
      </c>
      <c r="C832" s="94">
        <v>68.39</v>
      </c>
      <c r="D832" s="151">
        <v>31</v>
      </c>
      <c r="E832" s="150">
        <v>0.584905660377358</v>
      </c>
    </row>
    <row r="833" ht="14.25" spans="1:5">
      <c r="A833" s="7" t="s">
        <v>4123</v>
      </c>
      <c r="B833" s="113" t="s">
        <v>4093</v>
      </c>
      <c r="C833" s="94">
        <v>68.25</v>
      </c>
      <c r="D833" s="151">
        <v>32</v>
      </c>
      <c r="E833" s="150">
        <v>0.60377358490566</v>
      </c>
    </row>
    <row r="834" ht="14.25" spans="1:5">
      <c r="A834" s="7" t="s">
        <v>4124</v>
      </c>
      <c r="B834" s="113" t="s">
        <v>4093</v>
      </c>
      <c r="C834" s="94">
        <v>68.1</v>
      </c>
      <c r="D834" s="151">
        <v>33</v>
      </c>
      <c r="E834" s="150">
        <v>0.622641509433962</v>
      </c>
    </row>
    <row r="835" ht="14.25" spans="1:5">
      <c r="A835" s="7" t="s">
        <v>4125</v>
      </c>
      <c r="B835" s="113" t="s">
        <v>4093</v>
      </c>
      <c r="C835" s="94">
        <v>67.9</v>
      </c>
      <c r="D835" s="151">
        <v>34</v>
      </c>
      <c r="E835" s="150">
        <v>0.641509433962264</v>
      </c>
    </row>
    <row r="836" ht="14.25" spans="1:5">
      <c r="A836" s="7" t="s">
        <v>4126</v>
      </c>
      <c r="B836" s="113" t="s">
        <v>4093</v>
      </c>
      <c r="C836" s="94">
        <v>67.51</v>
      </c>
      <c r="D836" s="151">
        <v>35</v>
      </c>
      <c r="E836" s="150">
        <v>0.660377358490566</v>
      </c>
    </row>
    <row r="837" ht="14.25" spans="1:5">
      <c r="A837" s="7" t="s">
        <v>4127</v>
      </c>
      <c r="B837" s="113" t="s">
        <v>4093</v>
      </c>
      <c r="C837" s="94">
        <v>67.36</v>
      </c>
      <c r="D837" s="151">
        <v>36</v>
      </c>
      <c r="E837" s="150">
        <v>0.679245283018868</v>
      </c>
    </row>
    <row r="838" ht="14.25" spans="1:5">
      <c r="A838" s="7" t="s">
        <v>4128</v>
      </c>
      <c r="B838" s="113" t="s">
        <v>4093</v>
      </c>
      <c r="C838" s="94">
        <v>67.185</v>
      </c>
      <c r="D838" s="151">
        <v>37</v>
      </c>
      <c r="E838" s="150">
        <v>0.69811320754717</v>
      </c>
    </row>
    <row r="839" ht="14.25" spans="1:5">
      <c r="A839" s="7" t="s">
        <v>4129</v>
      </c>
      <c r="B839" s="113" t="s">
        <v>4093</v>
      </c>
      <c r="C839" s="94">
        <v>67.16</v>
      </c>
      <c r="D839" s="151">
        <v>38</v>
      </c>
      <c r="E839" s="150">
        <v>0.716981132075472</v>
      </c>
    </row>
    <row r="840" ht="14.25" spans="1:5">
      <c r="A840" s="7" t="s">
        <v>4130</v>
      </c>
      <c r="B840" s="113" t="s">
        <v>4093</v>
      </c>
      <c r="C840" s="94">
        <v>67</v>
      </c>
      <c r="D840" s="151">
        <v>39</v>
      </c>
      <c r="E840" s="150">
        <v>0.735849056603774</v>
      </c>
    </row>
    <row r="841" ht="14.25" spans="1:5">
      <c r="A841" s="7" t="s">
        <v>4131</v>
      </c>
      <c r="B841" s="113" t="s">
        <v>4093</v>
      </c>
      <c r="C841" s="94">
        <v>66.92</v>
      </c>
      <c r="D841" s="151">
        <v>40</v>
      </c>
      <c r="E841" s="150">
        <v>0.754716981132076</v>
      </c>
    </row>
    <row r="842" ht="14.25" spans="1:5">
      <c r="A842" s="7" t="s">
        <v>4132</v>
      </c>
      <c r="B842" s="113" t="s">
        <v>4093</v>
      </c>
      <c r="C842" s="94">
        <v>66.7</v>
      </c>
      <c r="D842" s="151">
        <v>41</v>
      </c>
      <c r="E842" s="150">
        <v>0.773584905660377</v>
      </c>
    </row>
    <row r="843" ht="14.25" spans="1:5">
      <c r="A843" s="7" t="s">
        <v>4133</v>
      </c>
      <c r="B843" s="113" t="s">
        <v>4093</v>
      </c>
      <c r="C843" s="94">
        <v>66.425</v>
      </c>
      <c r="D843" s="151">
        <v>52</v>
      </c>
      <c r="E843" s="150">
        <v>0.981132075471698</v>
      </c>
    </row>
    <row r="844" ht="14.25" spans="1:5">
      <c r="A844" s="7" t="s">
        <v>4134</v>
      </c>
      <c r="B844" s="113" t="s">
        <v>4093</v>
      </c>
      <c r="C844" s="94">
        <v>66.23</v>
      </c>
      <c r="D844" s="151">
        <v>42</v>
      </c>
      <c r="E844" s="150">
        <v>0.792452830188679</v>
      </c>
    </row>
    <row r="845" ht="14.25" spans="1:5">
      <c r="A845" s="7" t="s">
        <v>4135</v>
      </c>
      <c r="B845" s="113" t="s">
        <v>4093</v>
      </c>
      <c r="C845" s="94">
        <v>66.1</v>
      </c>
      <c r="D845" s="151">
        <v>43</v>
      </c>
      <c r="E845" s="150">
        <v>0.811320754716981</v>
      </c>
    </row>
    <row r="846" ht="14.25" spans="1:5">
      <c r="A846" s="7" t="s">
        <v>4136</v>
      </c>
      <c r="B846" s="113" t="s">
        <v>4093</v>
      </c>
      <c r="C846" s="94">
        <v>65.245</v>
      </c>
      <c r="D846" s="151">
        <v>44</v>
      </c>
      <c r="E846" s="150">
        <v>0.830188679245283</v>
      </c>
    </row>
    <row r="847" ht="14.25" spans="1:5">
      <c r="A847" s="7" t="s">
        <v>4137</v>
      </c>
      <c r="B847" s="113" t="s">
        <v>4093</v>
      </c>
      <c r="C847" s="94">
        <v>64.81</v>
      </c>
      <c r="D847" s="151">
        <v>45</v>
      </c>
      <c r="E847" s="150">
        <v>0.849056603773585</v>
      </c>
    </row>
    <row r="848" ht="14.25" spans="1:5">
      <c r="A848" s="7" t="s">
        <v>4138</v>
      </c>
      <c r="B848" s="113" t="s">
        <v>4093</v>
      </c>
      <c r="C848" s="94">
        <v>64.8</v>
      </c>
      <c r="D848" s="151">
        <v>46</v>
      </c>
      <c r="E848" s="150">
        <v>0.867924528301887</v>
      </c>
    </row>
    <row r="849" ht="14.25" spans="1:5">
      <c r="A849" s="7" t="s">
        <v>1591</v>
      </c>
      <c r="B849" s="113" t="s">
        <v>4093</v>
      </c>
      <c r="C849" s="94">
        <v>64.69</v>
      </c>
      <c r="D849" s="151">
        <v>47</v>
      </c>
      <c r="E849" s="150">
        <v>0.886792452830189</v>
      </c>
    </row>
    <row r="850" ht="14.25" spans="1:5">
      <c r="A850" s="7" t="s">
        <v>4139</v>
      </c>
      <c r="B850" s="113" t="s">
        <v>4093</v>
      </c>
      <c r="C850" s="94">
        <v>64.555</v>
      </c>
      <c r="D850" s="151">
        <v>48</v>
      </c>
      <c r="E850" s="150">
        <v>0.905660377358491</v>
      </c>
    </row>
    <row r="851" ht="14.25" spans="1:5">
      <c r="A851" s="7" t="s">
        <v>4140</v>
      </c>
      <c r="B851" s="113" t="s">
        <v>4093</v>
      </c>
      <c r="C851" s="94">
        <v>63.415</v>
      </c>
      <c r="D851" s="151">
        <v>49</v>
      </c>
      <c r="E851" s="150">
        <v>0.924528301886792</v>
      </c>
    </row>
    <row r="852" ht="14.25" spans="1:5">
      <c r="A852" s="7" t="s">
        <v>4141</v>
      </c>
      <c r="B852" s="113" t="s">
        <v>4093</v>
      </c>
      <c r="C852" s="94">
        <v>63.4</v>
      </c>
      <c r="D852" s="151">
        <v>50</v>
      </c>
      <c r="E852" s="150">
        <v>0.943396226415094</v>
      </c>
    </row>
    <row r="853" ht="14.25" spans="1:5">
      <c r="A853" s="7" t="s">
        <v>4142</v>
      </c>
      <c r="B853" s="113" t="s">
        <v>4093</v>
      </c>
      <c r="C853" s="94">
        <v>63.35</v>
      </c>
      <c r="D853" s="151">
        <v>51</v>
      </c>
      <c r="E853" s="150">
        <v>0.962264150943396</v>
      </c>
    </row>
    <row r="854" ht="14.25" spans="1:5">
      <c r="A854" s="7" t="s">
        <v>4143</v>
      </c>
      <c r="B854" s="113" t="s">
        <v>4093</v>
      </c>
      <c r="C854" s="94">
        <v>57.645</v>
      </c>
      <c r="D854" s="151">
        <v>53</v>
      </c>
      <c r="E854" s="150">
        <v>1</v>
      </c>
    </row>
    <row r="855" spans="1:5">
      <c r="A855" s="113"/>
      <c r="B855" s="113"/>
      <c r="C855" s="113"/>
      <c r="D855" s="114"/>
      <c r="E855" s="114"/>
    </row>
    <row r="856" spans="1:5">
      <c r="A856" s="113" t="s">
        <v>1</v>
      </c>
      <c r="B856" s="113" t="s">
        <v>2</v>
      </c>
      <c r="C856" s="113" t="s">
        <v>3</v>
      </c>
      <c r="D856" s="114" t="s">
        <v>4</v>
      </c>
      <c r="E856" s="114" t="s">
        <v>5</v>
      </c>
    </row>
    <row r="857" spans="1:5">
      <c r="A857" s="156" t="s">
        <v>4144</v>
      </c>
      <c r="B857" s="113" t="s">
        <v>4145</v>
      </c>
      <c r="C857" s="156">
        <v>79.45</v>
      </c>
      <c r="D857" s="160">
        <v>1</v>
      </c>
      <c r="E857" s="97">
        <v>0.0185185185185185</v>
      </c>
    </row>
    <row r="858" spans="1:5">
      <c r="A858" s="156" t="s">
        <v>4146</v>
      </c>
      <c r="B858" s="113" t="s">
        <v>4145</v>
      </c>
      <c r="C858" s="156">
        <v>76.285</v>
      </c>
      <c r="D858" s="160">
        <v>2</v>
      </c>
      <c r="E858" s="97">
        <v>0.037037037037037</v>
      </c>
    </row>
    <row r="859" spans="1:5">
      <c r="A859" s="156" t="s">
        <v>4147</v>
      </c>
      <c r="B859" s="113" t="s">
        <v>4145</v>
      </c>
      <c r="C859" s="156">
        <v>75.72</v>
      </c>
      <c r="D859" s="160">
        <v>3</v>
      </c>
      <c r="E859" s="97">
        <v>0.0555555555555556</v>
      </c>
    </row>
    <row r="860" spans="1:5">
      <c r="A860" s="156" t="s">
        <v>4148</v>
      </c>
      <c r="B860" s="113" t="s">
        <v>4145</v>
      </c>
      <c r="C860" s="156">
        <v>74.8</v>
      </c>
      <c r="D860" s="160">
        <v>4</v>
      </c>
      <c r="E860" s="97">
        <v>0.0740740740740741</v>
      </c>
    </row>
    <row r="861" spans="1:5">
      <c r="A861" s="156" t="s">
        <v>4149</v>
      </c>
      <c r="B861" s="113" t="s">
        <v>4145</v>
      </c>
      <c r="C861" s="156">
        <v>73.8</v>
      </c>
      <c r="D861" s="160">
        <v>5</v>
      </c>
      <c r="E861" s="97">
        <v>0.0925925925925926</v>
      </c>
    </row>
    <row r="862" spans="1:5">
      <c r="A862" s="156" t="s">
        <v>4150</v>
      </c>
      <c r="B862" s="113" t="s">
        <v>4145</v>
      </c>
      <c r="C862" s="156">
        <v>73.25</v>
      </c>
      <c r="D862" s="160">
        <v>6</v>
      </c>
      <c r="E862" s="97">
        <v>0.111111111111111</v>
      </c>
    </row>
    <row r="863" spans="1:5">
      <c r="A863" s="156" t="s">
        <v>4151</v>
      </c>
      <c r="B863" s="113" t="s">
        <v>4145</v>
      </c>
      <c r="C863" s="156">
        <v>70.95</v>
      </c>
      <c r="D863" s="160">
        <v>7</v>
      </c>
      <c r="E863" s="97">
        <v>0.12962962962963</v>
      </c>
    </row>
    <row r="864" spans="1:5">
      <c r="A864" s="156" t="s">
        <v>4152</v>
      </c>
      <c r="B864" s="113" t="s">
        <v>4145</v>
      </c>
      <c r="C864" s="156">
        <v>70.81</v>
      </c>
      <c r="D864" s="160">
        <v>8</v>
      </c>
      <c r="E864" s="97">
        <v>0.148148148148148</v>
      </c>
    </row>
    <row r="865" spans="1:5">
      <c r="A865" s="156" t="s">
        <v>4153</v>
      </c>
      <c r="B865" s="113" t="s">
        <v>4145</v>
      </c>
      <c r="C865" s="156">
        <v>70.56</v>
      </c>
      <c r="D865" s="160">
        <v>9</v>
      </c>
      <c r="E865" s="97">
        <v>0.166666666666667</v>
      </c>
    </row>
    <row r="866" spans="1:5">
      <c r="A866" s="156" t="s">
        <v>4154</v>
      </c>
      <c r="B866" s="113" t="s">
        <v>4145</v>
      </c>
      <c r="C866" s="156">
        <v>70.5</v>
      </c>
      <c r="D866" s="160">
        <v>10</v>
      </c>
      <c r="E866" s="97">
        <v>0.185185185185185</v>
      </c>
    </row>
    <row r="867" spans="1:5">
      <c r="A867" s="156" t="s">
        <v>4155</v>
      </c>
      <c r="B867" s="113" t="s">
        <v>4145</v>
      </c>
      <c r="C867" s="156">
        <v>70.27</v>
      </c>
      <c r="D867" s="160">
        <v>11</v>
      </c>
      <c r="E867" s="97">
        <v>0.203703703703704</v>
      </c>
    </row>
    <row r="868" spans="1:5">
      <c r="A868" s="156" t="s">
        <v>4156</v>
      </c>
      <c r="B868" s="113" t="s">
        <v>4145</v>
      </c>
      <c r="C868" s="156">
        <v>70.22</v>
      </c>
      <c r="D868" s="160">
        <v>12</v>
      </c>
      <c r="E868" s="97">
        <v>0.222222222222222</v>
      </c>
    </row>
    <row r="869" spans="1:5">
      <c r="A869" s="156" t="s">
        <v>4157</v>
      </c>
      <c r="B869" s="113" t="s">
        <v>4145</v>
      </c>
      <c r="C869" s="156">
        <v>69.91</v>
      </c>
      <c r="D869" s="160">
        <v>13</v>
      </c>
      <c r="E869" s="97">
        <v>0.240740740740741</v>
      </c>
    </row>
    <row r="870" spans="1:5">
      <c r="A870" s="156" t="s">
        <v>4158</v>
      </c>
      <c r="B870" s="113" t="s">
        <v>4145</v>
      </c>
      <c r="C870" s="156">
        <v>69.5</v>
      </c>
      <c r="D870" s="160">
        <v>14</v>
      </c>
      <c r="E870" s="97">
        <v>0.259259259259259</v>
      </c>
    </row>
    <row r="871" spans="1:5">
      <c r="A871" s="156" t="s">
        <v>4159</v>
      </c>
      <c r="B871" s="113" t="s">
        <v>4145</v>
      </c>
      <c r="C871" s="156">
        <v>69.31</v>
      </c>
      <c r="D871" s="160">
        <v>15</v>
      </c>
      <c r="E871" s="97">
        <v>0.277777777777778</v>
      </c>
    </row>
    <row r="872" spans="1:5">
      <c r="A872" s="156" t="s">
        <v>4160</v>
      </c>
      <c r="B872" s="113" t="s">
        <v>4145</v>
      </c>
      <c r="C872" s="156">
        <v>69.1</v>
      </c>
      <c r="D872" s="160">
        <v>16</v>
      </c>
      <c r="E872" s="97">
        <v>0.296296296296296</v>
      </c>
    </row>
    <row r="873" spans="1:5">
      <c r="A873" s="156" t="s">
        <v>4161</v>
      </c>
      <c r="B873" s="113" t="s">
        <v>4145</v>
      </c>
      <c r="C873" s="156">
        <v>69.045</v>
      </c>
      <c r="D873" s="160">
        <v>17</v>
      </c>
      <c r="E873" s="97">
        <v>0.314814814814815</v>
      </c>
    </row>
    <row r="874" spans="1:5">
      <c r="A874" s="156" t="s">
        <v>4162</v>
      </c>
      <c r="B874" s="113" t="s">
        <v>4145</v>
      </c>
      <c r="C874" s="156">
        <v>68.95</v>
      </c>
      <c r="D874" s="160">
        <v>18</v>
      </c>
      <c r="E874" s="97">
        <v>0.333333333333333</v>
      </c>
    </row>
    <row r="875" spans="1:5">
      <c r="A875" s="156" t="s">
        <v>4163</v>
      </c>
      <c r="B875" s="113" t="s">
        <v>4145</v>
      </c>
      <c r="C875" s="156">
        <v>68.75</v>
      </c>
      <c r="D875" s="160">
        <v>19</v>
      </c>
      <c r="E875" s="97">
        <v>0.351851851851852</v>
      </c>
    </row>
    <row r="876" spans="1:5">
      <c r="A876" s="156" t="s">
        <v>4164</v>
      </c>
      <c r="B876" s="113" t="s">
        <v>4145</v>
      </c>
      <c r="C876" s="156">
        <v>68.66</v>
      </c>
      <c r="D876" s="160">
        <v>20</v>
      </c>
      <c r="E876" s="97">
        <v>0.37037037037037</v>
      </c>
    </row>
    <row r="877" spans="1:5">
      <c r="A877" s="156" t="s">
        <v>4165</v>
      </c>
      <c r="B877" s="113" t="s">
        <v>4145</v>
      </c>
      <c r="C877" s="156">
        <v>68.66</v>
      </c>
      <c r="D877" s="160">
        <v>21</v>
      </c>
      <c r="E877" s="97">
        <v>0.388888888888889</v>
      </c>
    </row>
    <row r="878" spans="1:5">
      <c r="A878" s="156" t="s">
        <v>4166</v>
      </c>
      <c r="B878" s="113" t="s">
        <v>4145</v>
      </c>
      <c r="C878" s="156">
        <v>68.61</v>
      </c>
      <c r="D878" s="160">
        <v>22</v>
      </c>
      <c r="E878" s="97">
        <v>0.407407407407407</v>
      </c>
    </row>
    <row r="879" spans="1:5">
      <c r="A879" s="156" t="s">
        <v>4167</v>
      </c>
      <c r="B879" s="113" t="s">
        <v>4145</v>
      </c>
      <c r="C879" s="156">
        <v>68.6</v>
      </c>
      <c r="D879" s="160">
        <v>23</v>
      </c>
      <c r="E879" s="97">
        <v>0.425925925925926</v>
      </c>
    </row>
    <row r="880" spans="1:5">
      <c r="A880" s="156" t="s">
        <v>4168</v>
      </c>
      <c r="B880" s="113" t="s">
        <v>4145</v>
      </c>
      <c r="C880" s="156">
        <v>68.465</v>
      </c>
      <c r="D880" s="160">
        <v>24</v>
      </c>
      <c r="E880" s="97">
        <v>0.444444444444444</v>
      </c>
    </row>
    <row r="881" spans="1:5">
      <c r="A881" s="156" t="s">
        <v>4169</v>
      </c>
      <c r="B881" s="113" t="s">
        <v>4145</v>
      </c>
      <c r="C881" s="156">
        <v>68.25</v>
      </c>
      <c r="D881" s="160">
        <v>25</v>
      </c>
      <c r="E881" s="97">
        <v>0.462962962962963</v>
      </c>
    </row>
    <row r="882" spans="1:5">
      <c r="A882" s="156" t="s">
        <v>4170</v>
      </c>
      <c r="B882" s="113" t="s">
        <v>4145</v>
      </c>
      <c r="C882" s="156">
        <v>68.02</v>
      </c>
      <c r="D882" s="160">
        <v>26</v>
      </c>
      <c r="E882" s="97">
        <v>0.481481481481481</v>
      </c>
    </row>
    <row r="883" spans="1:5">
      <c r="A883" s="156" t="s">
        <v>4171</v>
      </c>
      <c r="B883" s="113" t="s">
        <v>4145</v>
      </c>
      <c r="C883" s="156">
        <v>67.65</v>
      </c>
      <c r="D883" s="160">
        <v>27</v>
      </c>
      <c r="E883" s="97">
        <v>0.5</v>
      </c>
    </row>
    <row r="884" spans="1:5">
      <c r="A884" s="156" t="s">
        <v>4172</v>
      </c>
      <c r="B884" s="113" t="s">
        <v>4145</v>
      </c>
      <c r="C884" s="156">
        <v>67.62</v>
      </c>
      <c r="D884" s="160">
        <v>28</v>
      </c>
      <c r="E884" s="97">
        <v>0.518518518518518</v>
      </c>
    </row>
    <row r="885" spans="1:5">
      <c r="A885" s="156" t="s">
        <v>4173</v>
      </c>
      <c r="B885" s="113" t="s">
        <v>4145</v>
      </c>
      <c r="C885" s="156">
        <v>67.55</v>
      </c>
      <c r="D885" s="160">
        <v>29</v>
      </c>
      <c r="E885" s="97">
        <v>0.537037037037037</v>
      </c>
    </row>
    <row r="886" spans="1:5">
      <c r="A886" s="156" t="s">
        <v>4174</v>
      </c>
      <c r="B886" s="113" t="s">
        <v>4145</v>
      </c>
      <c r="C886" s="156">
        <v>67.3</v>
      </c>
      <c r="D886" s="160">
        <v>30</v>
      </c>
      <c r="E886" s="97">
        <v>0.555555555555556</v>
      </c>
    </row>
    <row r="887" spans="1:5">
      <c r="A887" s="156" t="s">
        <v>4175</v>
      </c>
      <c r="B887" s="113" t="s">
        <v>4145</v>
      </c>
      <c r="C887" s="156">
        <v>67.28</v>
      </c>
      <c r="D887" s="160">
        <v>31</v>
      </c>
      <c r="E887" s="97">
        <v>0.574074074074074</v>
      </c>
    </row>
    <row r="888" spans="1:5">
      <c r="A888" s="156" t="s">
        <v>4176</v>
      </c>
      <c r="B888" s="113" t="s">
        <v>4145</v>
      </c>
      <c r="C888" s="156">
        <v>67.25</v>
      </c>
      <c r="D888" s="160">
        <v>32</v>
      </c>
      <c r="E888" s="97">
        <v>0.592592592592593</v>
      </c>
    </row>
    <row r="889" spans="1:5">
      <c r="A889" s="156" t="s">
        <v>4177</v>
      </c>
      <c r="B889" s="113" t="s">
        <v>4145</v>
      </c>
      <c r="C889" s="156">
        <v>67</v>
      </c>
      <c r="D889" s="160">
        <v>33</v>
      </c>
      <c r="E889" s="97">
        <v>0.611111111111111</v>
      </c>
    </row>
    <row r="890" spans="1:5">
      <c r="A890" s="156" t="s">
        <v>4178</v>
      </c>
      <c r="B890" s="113" t="s">
        <v>4145</v>
      </c>
      <c r="C890" s="156">
        <v>66.9</v>
      </c>
      <c r="D890" s="160">
        <v>34</v>
      </c>
      <c r="E890" s="97">
        <v>0.62962962962963</v>
      </c>
    </row>
    <row r="891" spans="1:5">
      <c r="A891" s="156" t="s">
        <v>4179</v>
      </c>
      <c r="B891" s="113" t="s">
        <v>4145</v>
      </c>
      <c r="C891" s="156">
        <v>66.87</v>
      </c>
      <c r="D891" s="160">
        <v>35</v>
      </c>
      <c r="E891" s="97">
        <v>0.648148148148148</v>
      </c>
    </row>
    <row r="892" spans="1:5">
      <c r="A892" s="156" t="s">
        <v>4180</v>
      </c>
      <c r="B892" s="113" t="s">
        <v>4145</v>
      </c>
      <c r="C892" s="156">
        <v>66.65</v>
      </c>
      <c r="D892" s="160">
        <v>36</v>
      </c>
      <c r="E892" s="97">
        <v>0.666666666666667</v>
      </c>
    </row>
    <row r="893" spans="1:5">
      <c r="A893" s="156" t="s">
        <v>4181</v>
      </c>
      <c r="B893" s="113" t="s">
        <v>4145</v>
      </c>
      <c r="C893" s="156">
        <v>66.255</v>
      </c>
      <c r="D893" s="160">
        <v>37</v>
      </c>
      <c r="E893" s="97">
        <v>0.685185185185185</v>
      </c>
    </row>
    <row r="894" spans="1:5">
      <c r="A894" s="156" t="s">
        <v>4182</v>
      </c>
      <c r="B894" s="113" t="s">
        <v>4145</v>
      </c>
      <c r="C894" s="156">
        <v>66.1</v>
      </c>
      <c r="D894" s="160">
        <v>38</v>
      </c>
      <c r="E894" s="97">
        <v>0.703703703703704</v>
      </c>
    </row>
    <row r="895" spans="1:5">
      <c r="A895" s="156" t="s">
        <v>4183</v>
      </c>
      <c r="B895" s="113" t="s">
        <v>4145</v>
      </c>
      <c r="C895" s="156">
        <v>65.89</v>
      </c>
      <c r="D895" s="160">
        <v>39</v>
      </c>
      <c r="E895" s="97">
        <v>0.722222222222222</v>
      </c>
    </row>
    <row r="896" spans="1:5">
      <c r="A896" s="156" t="s">
        <v>4184</v>
      </c>
      <c r="B896" s="113" t="s">
        <v>4145</v>
      </c>
      <c r="C896" s="156">
        <v>65.1</v>
      </c>
      <c r="D896" s="160">
        <v>40</v>
      </c>
      <c r="E896" s="97">
        <v>0.740740740740741</v>
      </c>
    </row>
    <row r="897" spans="1:5">
      <c r="A897" s="156" t="s">
        <v>4185</v>
      </c>
      <c r="B897" s="113" t="s">
        <v>4145</v>
      </c>
      <c r="C897" s="156">
        <v>65.1</v>
      </c>
      <c r="D897" s="160">
        <v>41</v>
      </c>
      <c r="E897" s="97">
        <v>0.759259259259259</v>
      </c>
    </row>
    <row r="898" spans="1:5">
      <c r="A898" s="161" t="s">
        <v>4186</v>
      </c>
      <c r="B898" s="113" t="s">
        <v>4145</v>
      </c>
      <c r="C898" s="156">
        <v>64.45</v>
      </c>
      <c r="D898" s="160">
        <v>42</v>
      </c>
      <c r="E898" s="97">
        <v>0.777777777777778</v>
      </c>
    </row>
    <row r="899" spans="1:5">
      <c r="A899" s="156" t="s">
        <v>4187</v>
      </c>
      <c r="B899" s="113" t="s">
        <v>4145</v>
      </c>
      <c r="C899" s="156">
        <v>64.41</v>
      </c>
      <c r="D899" s="160">
        <v>43</v>
      </c>
      <c r="E899" s="97">
        <v>0.796296296296296</v>
      </c>
    </row>
    <row r="900" spans="1:5">
      <c r="A900" s="156" t="s">
        <v>4188</v>
      </c>
      <c r="B900" s="113" t="s">
        <v>4145</v>
      </c>
      <c r="C900" s="156">
        <v>64.21</v>
      </c>
      <c r="D900" s="160">
        <v>44</v>
      </c>
      <c r="E900" s="97">
        <v>0.814814814814815</v>
      </c>
    </row>
    <row r="901" spans="1:5">
      <c r="A901" s="156" t="s">
        <v>4189</v>
      </c>
      <c r="B901" s="113" t="s">
        <v>4145</v>
      </c>
      <c r="C901" s="156">
        <v>63.95</v>
      </c>
      <c r="D901" s="160">
        <v>45</v>
      </c>
      <c r="E901" s="97">
        <v>0.833333333333333</v>
      </c>
    </row>
    <row r="902" spans="1:5">
      <c r="A902" s="156" t="s">
        <v>4190</v>
      </c>
      <c r="B902" s="113" t="s">
        <v>4145</v>
      </c>
      <c r="C902" s="156">
        <v>63.6</v>
      </c>
      <c r="D902" s="160">
        <v>46</v>
      </c>
      <c r="E902" s="97">
        <v>0.851851851851852</v>
      </c>
    </row>
    <row r="903" spans="1:5">
      <c r="A903" s="156" t="s">
        <v>4191</v>
      </c>
      <c r="B903" s="113" t="s">
        <v>4145</v>
      </c>
      <c r="C903" s="156">
        <v>63.2</v>
      </c>
      <c r="D903" s="160">
        <v>47</v>
      </c>
      <c r="E903" s="97">
        <v>0.87037037037037</v>
      </c>
    </row>
    <row r="904" spans="1:5">
      <c r="A904" s="156" t="s">
        <v>4192</v>
      </c>
      <c r="B904" s="113" t="s">
        <v>4145</v>
      </c>
      <c r="C904" s="156">
        <v>63.1</v>
      </c>
      <c r="D904" s="160">
        <v>48</v>
      </c>
      <c r="E904" s="97">
        <v>0.888888888888889</v>
      </c>
    </row>
    <row r="905" spans="1:5">
      <c r="A905" s="156" t="s">
        <v>4193</v>
      </c>
      <c r="B905" s="113" t="s">
        <v>4145</v>
      </c>
      <c r="C905" s="156">
        <v>62.8</v>
      </c>
      <c r="D905" s="160">
        <v>49</v>
      </c>
      <c r="E905" s="97">
        <v>0.907407407407407</v>
      </c>
    </row>
    <row r="906" spans="1:5">
      <c r="A906" s="156" t="s">
        <v>4194</v>
      </c>
      <c r="B906" s="113" t="s">
        <v>4145</v>
      </c>
      <c r="C906" s="156">
        <v>62.8</v>
      </c>
      <c r="D906" s="160">
        <v>50</v>
      </c>
      <c r="E906" s="97">
        <v>0.925925925925926</v>
      </c>
    </row>
    <row r="907" spans="1:5">
      <c r="A907" s="156" t="s">
        <v>4195</v>
      </c>
      <c r="B907" s="113" t="s">
        <v>4145</v>
      </c>
      <c r="C907" s="156">
        <v>62.75</v>
      </c>
      <c r="D907" s="160">
        <v>51</v>
      </c>
      <c r="E907" s="97">
        <v>0.944444444444444</v>
      </c>
    </row>
    <row r="908" spans="1:5">
      <c r="A908" s="156" t="s">
        <v>4196</v>
      </c>
      <c r="B908" s="113" t="s">
        <v>4145</v>
      </c>
      <c r="C908" s="156">
        <v>62.7</v>
      </c>
      <c r="D908" s="160">
        <v>52</v>
      </c>
      <c r="E908" s="97">
        <v>0.962962962962963</v>
      </c>
    </row>
    <row r="909" spans="1:5">
      <c r="A909" s="156" t="s">
        <v>4197</v>
      </c>
      <c r="B909" s="113" t="s">
        <v>4145</v>
      </c>
      <c r="C909" s="156">
        <v>62.05</v>
      </c>
      <c r="D909" s="160">
        <v>53</v>
      </c>
      <c r="E909" s="97">
        <v>0.981481481481482</v>
      </c>
    </row>
    <row r="910" spans="1:5">
      <c r="A910" s="156" t="s">
        <v>4198</v>
      </c>
      <c r="B910" s="113" t="s">
        <v>4145</v>
      </c>
      <c r="C910" s="156">
        <v>61.55</v>
      </c>
      <c r="D910" s="160">
        <v>54</v>
      </c>
      <c r="E910" s="97">
        <v>1</v>
      </c>
    </row>
    <row r="911" spans="1:5">
      <c r="A911" s="113"/>
      <c r="B911" s="113"/>
      <c r="C911" s="113"/>
      <c r="D911" s="114"/>
      <c r="E911" s="114"/>
    </row>
    <row r="912" spans="1:5">
      <c r="A912" s="113" t="s">
        <v>1</v>
      </c>
      <c r="B912" s="113" t="s">
        <v>2</v>
      </c>
      <c r="C912" s="113" t="s">
        <v>3</v>
      </c>
      <c r="D912" s="114" t="s">
        <v>4</v>
      </c>
      <c r="E912" s="114" t="s">
        <v>5</v>
      </c>
    </row>
    <row r="913" spans="1:5">
      <c r="A913" s="116" t="s">
        <v>162</v>
      </c>
      <c r="B913" s="113" t="s">
        <v>4199</v>
      </c>
      <c r="C913" s="116">
        <v>84.35</v>
      </c>
      <c r="D913" s="162">
        <v>1</v>
      </c>
      <c r="E913" s="93">
        <v>0.0188679245283019</v>
      </c>
    </row>
    <row r="914" spans="1:5">
      <c r="A914" s="116" t="s">
        <v>4200</v>
      </c>
      <c r="B914" s="113" t="s">
        <v>4199</v>
      </c>
      <c r="C914" s="116">
        <v>79.57</v>
      </c>
      <c r="D914" s="162">
        <v>2</v>
      </c>
      <c r="E914" s="93">
        <v>0.0377358490566038</v>
      </c>
    </row>
    <row r="915" spans="1:5">
      <c r="A915" s="37" t="s">
        <v>4201</v>
      </c>
      <c r="B915" s="113" t="s">
        <v>4199</v>
      </c>
      <c r="C915" s="116">
        <v>77.83</v>
      </c>
      <c r="D915" s="162">
        <v>3</v>
      </c>
      <c r="E915" s="93">
        <v>0.0566037735849057</v>
      </c>
    </row>
    <row r="916" spans="1:5">
      <c r="A916" s="116" t="s">
        <v>4202</v>
      </c>
      <c r="B916" s="113" t="s">
        <v>4199</v>
      </c>
      <c r="C916" s="116">
        <v>76.745</v>
      </c>
      <c r="D916" s="162">
        <v>4</v>
      </c>
      <c r="E916" s="93">
        <v>0.0754716981132075</v>
      </c>
    </row>
    <row r="917" spans="1:5">
      <c r="A917" s="116" t="s">
        <v>4203</v>
      </c>
      <c r="B917" s="113" t="s">
        <v>4199</v>
      </c>
      <c r="C917" s="116">
        <v>76.585</v>
      </c>
      <c r="D917" s="162">
        <v>5</v>
      </c>
      <c r="E917" s="93">
        <v>0.0943396226415094</v>
      </c>
    </row>
    <row r="918" spans="1:5">
      <c r="A918" s="116" t="s">
        <v>4204</v>
      </c>
      <c r="B918" s="113" t="s">
        <v>4199</v>
      </c>
      <c r="C918" s="116">
        <v>74.575</v>
      </c>
      <c r="D918" s="162">
        <v>6</v>
      </c>
      <c r="E918" s="93">
        <v>0.113207547169811</v>
      </c>
    </row>
    <row r="919" spans="1:5">
      <c r="A919" s="116" t="s">
        <v>4205</v>
      </c>
      <c r="B919" s="113" t="s">
        <v>4199</v>
      </c>
      <c r="C919" s="116">
        <v>74.26</v>
      </c>
      <c r="D919" s="162">
        <v>7</v>
      </c>
      <c r="E919" s="93">
        <v>0.132075471698113</v>
      </c>
    </row>
    <row r="920" spans="1:5">
      <c r="A920" s="116" t="s">
        <v>4206</v>
      </c>
      <c r="B920" s="113" t="s">
        <v>4199</v>
      </c>
      <c r="C920" s="116">
        <v>73.725</v>
      </c>
      <c r="D920" s="162">
        <v>8</v>
      </c>
      <c r="E920" s="93">
        <v>0.150943396226415</v>
      </c>
    </row>
    <row r="921" spans="1:5">
      <c r="A921" s="116" t="s">
        <v>4207</v>
      </c>
      <c r="B921" s="113" t="s">
        <v>4199</v>
      </c>
      <c r="C921" s="116">
        <v>73.37</v>
      </c>
      <c r="D921" s="162">
        <v>9</v>
      </c>
      <c r="E921" s="93">
        <v>0.169811320754717</v>
      </c>
    </row>
    <row r="922" spans="1:5">
      <c r="A922" s="116" t="s">
        <v>4208</v>
      </c>
      <c r="B922" s="113" t="s">
        <v>4199</v>
      </c>
      <c r="C922" s="116">
        <v>73.02</v>
      </c>
      <c r="D922" s="162">
        <v>10</v>
      </c>
      <c r="E922" s="93">
        <v>0.188679245283019</v>
      </c>
    </row>
    <row r="923" spans="1:5">
      <c r="A923" s="116" t="s">
        <v>4209</v>
      </c>
      <c r="B923" s="113" t="s">
        <v>4199</v>
      </c>
      <c r="C923" s="116">
        <v>72.375</v>
      </c>
      <c r="D923" s="162">
        <v>11</v>
      </c>
      <c r="E923" s="93">
        <v>0.207547169811321</v>
      </c>
    </row>
    <row r="924" spans="1:5">
      <c r="A924" s="116" t="s">
        <v>4210</v>
      </c>
      <c r="B924" s="113" t="s">
        <v>4199</v>
      </c>
      <c r="C924" s="116">
        <v>71.97</v>
      </c>
      <c r="D924" s="162">
        <v>12</v>
      </c>
      <c r="E924" s="93">
        <v>0.226415094339623</v>
      </c>
    </row>
    <row r="925" spans="1:5">
      <c r="A925" s="116" t="s">
        <v>4211</v>
      </c>
      <c r="B925" s="113" t="s">
        <v>4199</v>
      </c>
      <c r="C925" s="116">
        <v>71.46</v>
      </c>
      <c r="D925" s="162">
        <v>13</v>
      </c>
      <c r="E925" s="93">
        <v>0.245283018867925</v>
      </c>
    </row>
    <row r="926" spans="1:5">
      <c r="A926" s="116" t="s">
        <v>4212</v>
      </c>
      <c r="B926" s="113" t="s">
        <v>4199</v>
      </c>
      <c r="C926" s="116">
        <v>71.285</v>
      </c>
      <c r="D926" s="162">
        <v>14</v>
      </c>
      <c r="E926" s="93">
        <v>0.264150943396226</v>
      </c>
    </row>
    <row r="927" spans="1:5">
      <c r="A927" s="116" t="s">
        <v>4213</v>
      </c>
      <c r="B927" s="113" t="s">
        <v>4199</v>
      </c>
      <c r="C927" s="116">
        <v>70.66</v>
      </c>
      <c r="D927" s="162">
        <v>15</v>
      </c>
      <c r="E927" s="93">
        <v>0.283018867924528</v>
      </c>
    </row>
    <row r="928" spans="1:5">
      <c r="A928" s="116" t="s">
        <v>4214</v>
      </c>
      <c r="B928" s="113" t="s">
        <v>4199</v>
      </c>
      <c r="C928" s="116">
        <v>70.66</v>
      </c>
      <c r="D928" s="162">
        <v>16</v>
      </c>
      <c r="E928" s="93">
        <v>0.30188679245283</v>
      </c>
    </row>
    <row r="929" spans="1:5">
      <c r="A929" s="116" t="s">
        <v>4215</v>
      </c>
      <c r="B929" s="113" t="s">
        <v>4199</v>
      </c>
      <c r="C929" s="116">
        <v>70.45</v>
      </c>
      <c r="D929" s="162">
        <v>17</v>
      </c>
      <c r="E929" s="93">
        <v>0.320754716981132</v>
      </c>
    </row>
    <row r="930" spans="1:5">
      <c r="A930" s="37" t="s">
        <v>4216</v>
      </c>
      <c r="B930" s="113" t="s">
        <v>4199</v>
      </c>
      <c r="C930" s="116">
        <v>70.37</v>
      </c>
      <c r="D930" s="162">
        <v>18</v>
      </c>
      <c r="E930" s="93">
        <v>0.339622641509434</v>
      </c>
    </row>
    <row r="931" spans="1:5">
      <c r="A931" s="116" t="s">
        <v>4217</v>
      </c>
      <c r="B931" s="113" t="s">
        <v>4199</v>
      </c>
      <c r="C931" s="116">
        <v>70.2</v>
      </c>
      <c r="D931" s="162">
        <v>19</v>
      </c>
      <c r="E931" s="93">
        <v>0.358490566037736</v>
      </c>
    </row>
    <row r="932" spans="1:5">
      <c r="A932" s="37" t="s">
        <v>4218</v>
      </c>
      <c r="B932" s="113" t="s">
        <v>4199</v>
      </c>
      <c r="C932" s="116">
        <v>70.135</v>
      </c>
      <c r="D932" s="162">
        <v>20</v>
      </c>
      <c r="E932" s="93">
        <v>0.377358490566038</v>
      </c>
    </row>
    <row r="933" spans="1:5">
      <c r="A933" s="116" t="s">
        <v>4219</v>
      </c>
      <c r="B933" s="113" t="s">
        <v>4199</v>
      </c>
      <c r="C933" s="116">
        <v>69.5</v>
      </c>
      <c r="D933" s="162">
        <v>21</v>
      </c>
      <c r="E933" s="93">
        <v>0.39622641509434</v>
      </c>
    </row>
    <row r="934" spans="1:5">
      <c r="A934" s="116" t="s">
        <v>1560</v>
      </c>
      <c r="B934" s="113" t="s">
        <v>4199</v>
      </c>
      <c r="C934" s="116">
        <v>69.15</v>
      </c>
      <c r="D934" s="162">
        <v>22</v>
      </c>
      <c r="E934" s="93">
        <v>0.415094339622642</v>
      </c>
    </row>
    <row r="935" spans="1:5">
      <c r="A935" s="116" t="s">
        <v>4220</v>
      </c>
      <c r="B935" s="113" t="s">
        <v>4199</v>
      </c>
      <c r="C935" s="116">
        <v>69</v>
      </c>
      <c r="D935" s="162">
        <v>23</v>
      </c>
      <c r="E935" s="93">
        <v>0.433962264150943</v>
      </c>
    </row>
    <row r="936" spans="1:5">
      <c r="A936" s="116" t="s">
        <v>4221</v>
      </c>
      <c r="B936" s="113" t="s">
        <v>4199</v>
      </c>
      <c r="C936" s="116">
        <v>68.7</v>
      </c>
      <c r="D936" s="162">
        <v>24</v>
      </c>
      <c r="E936" s="93">
        <v>0.452830188679245</v>
      </c>
    </row>
    <row r="937" spans="1:5">
      <c r="A937" s="116" t="s">
        <v>4222</v>
      </c>
      <c r="B937" s="113" t="s">
        <v>4199</v>
      </c>
      <c r="C937" s="116">
        <v>68.55</v>
      </c>
      <c r="D937" s="162">
        <v>25</v>
      </c>
      <c r="E937" s="93">
        <v>0.471698113207547</v>
      </c>
    </row>
    <row r="938" spans="1:5">
      <c r="A938" s="116" t="s">
        <v>4223</v>
      </c>
      <c r="B938" s="113" t="s">
        <v>4199</v>
      </c>
      <c r="C938" s="116">
        <v>68.3</v>
      </c>
      <c r="D938" s="162">
        <v>26</v>
      </c>
      <c r="E938" s="93">
        <v>0.490566037735849</v>
      </c>
    </row>
    <row r="939" spans="1:5">
      <c r="A939" s="116" t="s">
        <v>4224</v>
      </c>
      <c r="B939" s="113" t="s">
        <v>4199</v>
      </c>
      <c r="C939" s="116">
        <v>68.3</v>
      </c>
      <c r="D939" s="162">
        <v>27</v>
      </c>
      <c r="E939" s="93">
        <v>0.509433962264151</v>
      </c>
    </row>
    <row r="940" spans="1:5">
      <c r="A940" s="37" t="s">
        <v>4225</v>
      </c>
      <c r="B940" s="113" t="s">
        <v>4199</v>
      </c>
      <c r="C940" s="116">
        <v>68.3</v>
      </c>
      <c r="D940" s="162">
        <v>28</v>
      </c>
      <c r="E940" s="93">
        <v>0.528301886792453</v>
      </c>
    </row>
    <row r="941" spans="1:5">
      <c r="A941" s="37" t="s">
        <v>4226</v>
      </c>
      <c r="B941" s="113" t="s">
        <v>4199</v>
      </c>
      <c r="C941" s="116">
        <v>68.25</v>
      </c>
      <c r="D941" s="162">
        <v>29</v>
      </c>
      <c r="E941" s="93">
        <v>0.547169811320755</v>
      </c>
    </row>
    <row r="942" spans="1:5">
      <c r="A942" s="116" t="s">
        <v>4227</v>
      </c>
      <c r="B942" s="113" t="s">
        <v>4199</v>
      </c>
      <c r="C942" s="116">
        <v>68.14</v>
      </c>
      <c r="D942" s="162">
        <v>30</v>
      </c>
      <c r="E942" s="93">
        <v>0.566037735849057</v>
      </c>
    </row>
    <row r="943" spans="1:5">
      <c r="A943" s="116" t="s">
        <v>4228</v>
      </c>
      <c r="B943" s="113" t="s">
        <v>4199</v>
      </c>
      <c r="C943" s="116">
        <v>67.985</v>
      </c>
      <c r="D943" s="162">
        <v>31</v>
      </c>
      <c r="E943" s="93">
        <v>0.584905660377358</v>
      </c>
    </row>
    <row r="944" spans="1:5">
      <c r="A944" s="116" t="s">
        <v>4229</v>
      </c>
      <c r="B944" s="113" t="s">
        <v>4199</v>
      </c>
      <c r="C944" s="116">
        <v>67.8</v>
      </c>
      <c r="D944" s="162">
        <v>32</v>
      </c>
      <c r="E944" s="93">
        <v>0.60377358490566</v>
      </c>
    </row>
    <row r="945" spans="1:5">
      <c r="A945" s="116" t="s">
        <v>4230</v>
      </c>
      <c r="B945" s="113" t="s">
        <v>4199</v>
      </c>
      <c r="C945" s="116">
        <v>67.66</v>
      </c>
      <c r="D945" s="162">
        <v>33</v>
      </c>
      <c r="E945" s="93">
        <v>0.622641509433962</v>
      </c>
    </row>
    <row r="946" spans="1:5">
      <c r="A946" s="37" t="s">
        <v>4231</v>
      </c>
      <c r="B946" s="113" t="s">
        <v>4199</v>
      </c>
      <c r="C946" s="116">
        <v>67.635</v>
      </c>
      <c r="D946" s="162">
        <v>34</v>
      </c>
      <c r="E946" s="93">
        <v>0.641509433962264</v>
      </c>
    </row>
    <row r="947" spans="1:5">
      <c r="A947" s="116" t="s">
        <v>4232</v>
      </c>
      <c r="B947" s="113" t="s">
        <v>4199</v>
      </c>
      <c r="C947" s="116">
        <v>67.3</v>
      </c>
      <c r="D947" s="162">
        <v>35</v>
      </c>
      <c r="E947" s="93">
        <v>0.660377358490566</v>
      </c>
    </row>
    <row r="948" spans="1:5">
      <c r="A948" s="37" t="s">
        <v>4233</v>
      </c>
      <c r="B948" s="113" t="s">
        <v>4199</v>
      </c>
      <c r="C948" s="116">
        <v>67.3</v>
      </c>
      <c r="D948" s="162">
        <v>36</v>
      </c>
      <c r="E948" s="93">
        <v>0.679245283018868</v>
      </c>
    </row>
    <row r="949" spans="1:5">
      <c r="A949" s="116" t="s">
        <v>4234</v>
      </c>
      <c r="B949" s="113" t="s">
        <v>4199</v>
      </c>
      <c r="C949" s="116">
        <v>67.28</v>
      </c>
      <c r="D949" s="162">
        <v>37</v>
      </c>
      <c r="E949" s="93">
        <v>0.69811320754717</v>
      </c>
    </row>
    <row r="950" spans="1:5">
      <c r="A950" s="116" t="s">
        <v>4235</v>
      </c>
      <c r="B950" s="113" t="s">
        <v>4199</v>
      </c>
      <c r="C950" s="116">
        <v>67.28</v>
      </c>
      <c r="D950" s="162">
        <v>38</v>
      </c>
      <c r="E950" s="93">
        <v>0.716981132075472</v>
      </c>
    </row>
    <row r="951" spans="1:5">
      <c r="A951" s="116" t="s">
        <v>4236</v>
      </c>
      <c r="B951" s="113" t="s">
        <v>4199</v>
      </c>
      <c r="C951" s="116">
        <v>67.25</v>
      </c>
      <c r="D951" s="162">
        <v>39</v>
      </c>
      <c r="E951" s="93">
        <v>0.735849056603774</v>
      </c>
    </row>
    <row r="952" spans="1:5">
      <c r="A952" s="37" t="s">
        <v>4237</v>
      </c>
      <c r="B952" s="113" t="s">
        <v>4199</v>
      </c>
      <c r="C952" s="116">
        <v>67.2</v>
      </c>
      <c r="D952" s="162">
        <v>40</v>
      </c>
      <c r="E952" s="93">
        <v>0.754716981132076</v>
      </c>
    </row>
    <row r="953" spans="1:5">
      <c r="A953" s="116" t="s">
        <v>4238</v>
      </c>
      <c r="B953" s="113" t="s">
        <v>4199</v>
      </c>
      <c r="C953" s="116">
        <v>67.15</v>
      </c>
      <c r="D953" s="162">
        <v>41</v>
      </c>
      <c r="E953" s="93">
        <v>0.773584905660377</v>
      </c>
    </row>
    <row r="954" spans="1:5">
      <c r="A954" s="116" t="s">
        <v>4239</v>
      </c>
      <c r="B954" s="113" t="s">
        <v>4199</v>
      </c>
      <c r="C954" s="116">
        <v>66.825</v>
      </c>
      <c r="D954" s="162">
        <v>42</v>
      </c>
      <c r="E954" s="93">
        <v>0.792452830188679</v>
      </c>
    </row>
    <row r="955" spans="1:5">
      <c r="A955" s="37" t="s">
        <v>4240</v>
      </c>
      <c r="B955" s="113" t="s">
        <v>4199</v>
      </c>
      <c r="C955" s="116">
        <v>66.8</v>
      </c>
      <c r="D955" s="162">
        <v>43</v>
      </c>
      <c r="E955" s="93">
        <v>0.811320754716981</v>
      </c>
    </row>
    <row r="956" spans="1:5">
      <c r="A956" s="37" t="s">
        <v>4241</v>
      </c>
      <c r="B956" s="113" t="s">
        <v>4199</v>
      </c>
      <c r="C956" s="116">
        <v>66.2</v>
      </c>
      <c r="D956" s="162">
        <v>44</v>
      </c>
      <c r="E956" s="93">
        <v>0.830188679245283</v>
      </c>
    </row>
    <row r="957" spans="1:5">
      <c r="A957" s="116" t="s">
        <v>4242</v>
      </c>
      <c r="B957" s="113" t="s">
        <v>4199</v>
      </c>
      <c r="C957" s="116">
        <v>66</v>
      </c>
      <c r="D957" s="162">
        <v>45</v>
      </c>
      <c r="E957" s="93">
        <v>0.849056603773585</v>
      </c>
    </row>
    <row r="958" spans="1:5">
      <c r="A958" s="116" t="s">
        <v>4243</v>
      </c>
      <c r="B958" s="113" t="s">
        <v>4199</v>
      </c>
      <c r="C958" s="116">
        <v>65.9</v>
      </c>
      <c r="D958" s="162">
        <v>46</v>
      </c>
      <c r="E958" s="93">
        <v>0.867924528301887</v>
      </c>
    </row>
    <row r="959" spans="1:5">
      <c r="A959" s="116" t="s">
        <v>4244</v>
      </c>
      <c r="B959" s="113" t="s">
        <v>4199</v>
      </c>
      <c r="C959" s="116">
        <v>65.55</v>
      </c>
      <c r="D959" s="162">
        <v>47</v>
      </c>
      <c r="E959" s="93">
        <v>0.886792452830189</v>
      </c>
    </row>
    <row r="960" spans="1:5">
      <c r="A960" s="116" t="s">
        <v>802</v>
      </c>
      <c r="B960" s="113" t="s">
        <v>4199</v>
      </c>
      <c r="C960" s="116">
        <v>65.35</v>
      </c>
      <c r="D960" s="162">
        <v>48</v>
      </c>
      <c r="E960" s="93">
        <v>0.905660377358491</v>
      </c>
    </row>
    <row r="961" spans="1:5">
      <c r="A961" s="116" t="s">
        <v>4245</v>
      </c>
      <c r="B961" s="113" t="s">
        <v>4199</v>
      </c>
      <c r="C961" s="116">
        <v>65.2</v>
      </c>
      <c r="D961" s="162">
        <v>49</v>
      </c>
      <c r="E961" s="93">
        <v>0.924528301886792</v>
      </c>
    </row>
    <row r="962" spans="1:5">
      <c r="A962" s="37" t="s">
        <v>4246</v>
      </c>
      <c r="B962" s="113" t="s">
        <v>4199</v>
      </c>
      <c r="C962" s="116">
        <v>65.1</v>
      </c>
      <c r="D962" s="162">
        <v>50</v>
      </c>
      <c r="E962" s="93">
        <v>0.943396226415094</v>
      </c>
    </row>
    <row r="963" spans="1:5">
      <c r="A963" s="116" t="s">
        <v>4247</v>
      </c>
      <c r="B963" s="113" t="s">
        <v>4199</v>
      </c>
      <c r="C963" s="116">
        <v>64.7</v>
      </c>
      <c r="D963" s="162">
        <v>51</v>
      </c>
      <c r="E963" s="93">
        <v>0.962264150943396</v>
      </c>
    </row>
    <row r="964" spans="1:5">
      <c r="A964" s="116" t="s">
        <v>4248</v>
      </c>
      <c r="B964" s="113" t="s">
        <v>4199</v>
      </c>
      <c r="C964" s="116">
        <v>63.5</v>
      </c>
      <c r="D964" s="162">
        <v>52</v>
      </c>
      <c r="E964" s="93">
        <v>0.981132075471698</v>
      </c>
    </row>
    <row r="965" spans="1:5">
      <c r="A965" s="37" t="s">
        <v>4249</v>
      </c>
      <c r="B965" s="113" t="s">
        <v>4199</v>
      </c>
      <c r="C965" s="116">
        <v>61.95</v>
      </c>
      <c r="D965" s="162">
        <v>53</v>
      </c>
      <c r="E965" s="93">
        <v>1</v>
      </c>
    </row>
    <row r="966" spans="1:5">
      <c r="A966" s="113"/>
      <c r="B966" s="113"/>
      <c r="C966" s="113"/>
      <c r="D966" s="114"/>
      <c r="E966" s="114"/>
    </row>
    <row r="967" spans="1:5">
      <c r="A967" s="113" t="s">
        <v>1</v>
      </c>
      <c r="B967" s="113" t="s">
        <v>2</v>
      </c>
      <c r="C967" s="113" t="s">
        <v>3</v>
      </c>
      <c r="D967" s="114" t="s">
        <v>4</v>
      </c>
      <c r="E967" s="114" t="s">
        <v>5</v>
      </c>
    </row>
    <row r="968" ht="14.25" spans="1:5">
      <c r="A968" s="94" t="s">
        <v>4250</v>
      </c>
      <c r="B968" s="113" t="s">
        <v>4251</v>
      </c>
      <c r="C968" s="94">
        <v>81.22</v>
      </c>
      <c r="D968" s="92">
        <v>1</v>
      </c>
      <c r="E968" s="150">
        <v>0.0192307692307692</v>
      </c>
    </row>
    <row r="969" ht="14.25" spans="1:5">
      <c r="A969" s="94" t="s">
        <v>4252</v>
      </c>
      <c r="B969" s="113" t="s">
        <v>4251</v>
      </c>
      <c r="C969" s="94">
        <v>80.82</v>
      </c>
      <c r="D969" s="92">
        <v>2</v>
      </c>
      <c r="E969" s="150">
        <v>0.0384615384615385</v>
      </c>
    </row>
    <row r="970" ht="14.25" spans="1:5">
      <c r="A970" s="94" t="s">
        <v>4253</v>
      </c>
      <c r="B970" s="113" t="s">
        <v>4251</v>
      </c>
      <c r="C970" s="94">
        <v>79.82</v>
      </c>
      <c r="D970" s="92">
        <v>3</v>
      </c>
      <c r="E970" s="150">
        <v>0.0576923076923077</v>
      </c>
    </row>
    <row r="971" ht="14.25" spans="1:5">
      <c r="A971" s="94" t="s">
        <v>4254</v>
      </c>
      <c r="B971" s="113" t="s">
        <v>4251</v>
      </c>
      <c r="C971" s="94">
        <v>79.37</v>
      </c>
      <c r="D971" s="92">
        <v>4</v>
      </c>
      <c r="E971" s="150">
        <v>0.0769230769230769</v>
      </c>
    </row>
    <row r="972" ht="14.25" spans="1:5">
      <c r="A972" s="94" t="s">
        <v>4255</v>
      </c>
      <c r="B972" s="113" t="s">
        <v>4251</v>
      </c>
      <c r="C972" s="94">
        <v>78.655</v>
      </c>
      <c r="D972" s="92">
        <v>5</v>
      </c>
      <c r="E972" s="150">
        <v>0.0961538461538462</v>
      </c>
    </row>
    <row r="973" ht="14.25" spans="1:5">
      <c r="A973" s="94" t="s">
        <v>4256</v>
      </c>
      <c r="B973" s="113" t="s">
        <v>4251</v>
      </c>
      <c r="C973" s="94">
        <v>77.49</v>
      </c>
      <c r="D973" s="92">
        <v>6</v>
      </c>
      <c r="E973" s="150">
        <v>0.115384615384615</v>
      </c>
    </row>
    <row r="974" ht="14.25" spans="1:5">
      <c r="A974" s="94" t="s">
        <v>4257</v>
      </c>
      <c r="B974" s="113" t="s">
        <v>4251</v>
      </c>
      <c r="C974" s="94">
        <v>76.81</v>
      </c>
      <c r="D974" s="92">
        <v>7</v>
      </c>
      <c r="E974" s="150">
        <v>0.134615384615385</v>
      </c>
    </row>
    <row r="975" ht="14.25" spans="1:5">
      <c r="A975" s="94" t="s">
        <v>4258</v>
      </c>
      <c r="B975" s="113" t="s">
        <v>4251</v>
      </c>
      <c r="C975" s="94">
        <v>76.08</v>
      </c>
      <c r="D975" s="92">
        <v>8</v>
      </c>
      <c r="E975" s="150">
        <v>0.153846153846154</v>
      </c>
    </row>
    <row r="976" ht="14.25" spans="1:5">
      <c r="A976" s="94" t="s">
        <v>4259</v>
      </c>
      <c r="B976" s="113" t="s">
        <v>4251</v>
      </c>
      <c r="C976" s="94">
        <v>75.995</v>
      </c>
      <c r="D976" s="92">
        <v>9</v>
      </c>
      <c r="E976" s="150">
        <v>0.173076923076923</v>
      </c>
    </row>
    <row r="977" ht="14.25" spans="1:5">
      <c r="A977" s="94" t="s">
        <v>4260</v>
      </c>
      <c r="B977" s="113" t="s">
        <v>4251</v>
      </c>
      <c r="C977" s="94">
        <v>75.33</v>
      </c>
      <c r="D977" s="92">
        <v>10</v>
      </c>
      <c r="E977" s="150">
        <v>0.192307692307692</v>
      </c>
    </row>
    <row r="978" ht="14.25" spans="1:5">
      <c r="A978" s="94" t="s">
        <v>4261</v>
      </c>
      <c r="B978" s="113" t="s">
        <v>4251</v>
      </c>
      <c r="C978" s="94">
        <v>74.95</v>
      </c>
      <c r="D978" s="92">
        <v>11</v>
      </c>
      <c r="E978" s="150">
        <v>0.211538461538462</v>
      </c>
    </row>
    <row r="979" ht="14.25" spans="1:5">
      <c r="A979" s="94" t="s">
        <v>4262</v>
      </c>
      <c r="B979" s="113" t="s">
        <v>4251</v>
      </c>
      <c r="C979" s="94">
        <v>74.355</v>
      </c>
      <c r="D979" s="92">
        <v>12</v>
      </c>
      <c r="E979" s="150">
        <v>0.230769230769231</v>
      </c>
    </row>
    <row r="980" ht="14.25" spans="1:5">
      <c r="A980" s="94" t="s">
        <v>4263</v>
      </c>
      <c r="B980" s="113" t="s">
        <v>4251</v>
      </c>
      <c r="C980" s="94">
        <v>73.65</v>
      </c>
      <c r="D980" s="92">
        <v>13</v>
      </c>
      <c r="E980" s="150">
        <v>0.25</v>
      </c>
    </row>
    <row r="981" ht="14.25" spans="1:5">
      <c r="A981" s="94" t="s">
        <v>4264</v>
      </c>
      <c r="B981" s="113" t="s">
        <v>4251</v>
      </c>
      <c r="C981" s="94">
        <v>73.44</v>
      </c>
      <c r="D981" s="92">
        <v>14</v>
      </c>
      <c r="E981" s="150">
        <v>0.269230769230769</v>
      </c>
    </row>
    <row r="982" ht="14.25" spans="1:5">
      <c r="A982" s="94" t="s">
        <v>4265</v>
      </c>
      <c r="B982" s="113" t="s">
        <v>4251</v>
      </c>
      <c r="C982" s="94">
        <v>73.08</v>
      </c>
      <c r="D982" s="92">
        <v>15</v>
      </c>
      <c r="E982" s="150">
        <v>0.288461538461538</v>
      </c>
    </row>
    <row r="983" ht="14.25" spans="1:5">
      <c r="A983" s="94" t="s">
        <v>4266</v>
      </c>
      <c r="B983" s="113" t="s">
        <v>4251</v>
      </c>
      <c r="C983" s="94">
        <v>72.66</v>
      </c>
      <c r="D983" s="92">
        <v>16</v>
      </c>
      <c r="E983" s="150">
        <v>0.307692307692308</v>
      </c>
    </row>
    <row r="984" ht="14.25" spans="1:5">
      <c r="A984" s="94" t="s">
        <v>1583</v>
      </c>
      <c r="B984" s="113" t="s">
        <v>4251</v>
      </c>
      <c r="C984" s="94">
        <v>72.475</v>
      </c>
      <c r="D984" s="92">
        <v>17</v>
      </c>
      <c r="E984" s="150">
        <v>0.326923076923077</v>
      </c>
    </row>
    <row r="985" ht="14.25" spans="1:5">
      <c r="A985" s="94" t="s">
        <v>4267</v>
      </c>
      <c r="B985" s="113" t="s">
        <v>4251</v>
      </c>
      <c r="C985" s="94">
        <v>72.19</v>
      </c>
      <c r="D985" s="92">
        <v>18</v>
      </c>
      <c r="E985" s="150">
        <v>0.346153846153846</v>
      </c>
    </row>
    <row r="986" ht="14.25" spans="1:5">
      <c r="A986" s="94" t="s">
        <v>4268</v>
      </c>
      <c r="B986" s="113" t="s">
        <v>4251</v>
      </c>
      <c r="C986" s="94">
        <v>71.865</v>
      </c>
      <c r="D986" s="92">
        <v>19</v>
      </c>
      <c r="E986" s="150">
        <v>0.365384615384615</v>
      </c>
    </row>
    <row r="987" ht="14.25" spans="1:5">
      <c r="A987" s="94" t="s">
        <v>4269</v>
      </c>
      <c r="B987" s="113" t="s">
        <v>4251</v>
      </c>
      <c r="C987" s="94">
        <v>71.68</v>
      </c>
      <c r="D987" s="92">
        <v>20</v>
      </c>
      <c r="E987" s="150">
        <v>0.384615384615385</v>
      </c>
    </row>
    <row r="988" ht="14.25" spans="1:5">
      <c r="A988" s="94" t="s">
        <v>4270</v>
      </c>
      <c r="B988" s="113" t="s">
        <v>4251</v>
      </c>
      <c r="C988" s="94">
        <v>71.225</v>
      </c>
      <c r="D988" s="92">
        <v>21</v>
      </c>
      <c r="E988" s="150">
        <v>0.403846153846154</v>
      </c>
    </row>
    <row r="989" ht="14.25" spans="1:5">
      <c r="A989" s="94" t="s">
        <v>4271</v>
      </c>
      <c r="B989" s="113" t="s">
        <v>4251</v>
      </c>
      <c r="C989" s="94">
        <v>70.97</v>
      </c>
      <c r="D989" s="92">
        <v>22</v>
      </c>
      <c r="E989" s="150">
        <v>0.423076923076923</v>
      </c>
    </row>
    <row r="990" ht="14.25" spans="1:5">
      <c r="A990" s="94" t="s">
        <v>4272</v>
      </c>
      <c r="B990" s="113" t="s">
        <v>4251</v>
      </c>
      <c r="C990" s="94">
        <v>70.86</v>
      </c>
      <c r="D990" s="92">
        <v>23</v>
      </c>
      <c r="E990" s="150">
        <v>0.442307692307692</v>
      </c>
    </row>
    <row r="991" ht="14.25" spans="1:5">
      <c r="A991" s="94" t="s">
        <v>4273</v>
      </c>
      <c r="B991" s="113" t="s">
        <v>4251</v>
      </c>
      <c r="C991" s="94">
        <v>70.8</v>
      </c>
      <c r="D991" s="92">
        <v>24</v>
      </c>
      <c r="E991" s="150">
        <v>0.461538461538462</v>
      </c>
    </row>
    <row r="992" ht="14.25" spans="1:5">
      <c r="A992" s="94" t="s">
        <v>3194</v>
      </c>
      <c r="B992" s="113" t="s">
        <v>4251</v>
      </c>
      <c r="C992" s="94">
        <v>70.49</v>
      </c>
      <c r="D992" s="92">
        <v>25</v>
      </c>
      <c r="E992" s="150">
        <v>0.480769230769231</v>
      </c>
    </row>
    <row r="993" ht="14.25" spans="1:5">
      <c r="A993" s="94" t="s">
        <v>4274</v>
      </c>
      <c r="B993" s="113" t="s">
        <v>4251</v>
      </c>
      <c r="C993" s="94">
        <v>70.09</v>
      </c>
      <c r="D993" s="92">
        <v>26</v>
      </c>
      <c r="E993" s="150">
        <v>0.5</v>
      </c>
    </row>
    <row r="994" ht="14.25" spans="1:5">
      <c r="A994" s="94" t="s">
        <v>3616</v>
      </c>
      <c r="B994" s="113" t="s">
        <v>4251</v>
      </c>
      <c r="C994" s="94">
        <v>70.065</v>
      </c>
      <c r="D994" s="92">
        <v>27</v>
      </c>
      <c r="E994" s="150">
        <v>0.519230769230769</v>
      </c>
    </row>
    <row r="995" ht="14.25" spans="1:5">
      <c r="A995" s="94" t="s">
        <v>4275</v>
      </c>
      <c r="B995" s="113" t="s">
        <v>4251</v>
      </c>
      <c r="C995" s="94">
        <v>69.76</v>
      </c>
      <c r="D995" s="92">
        <v>28</v>
      </c>
      <c r="E995" s="150">
        <v>0.538461538461538</v>
      </c>
    </row>
    <row r="996" ht="14.25" spans="1:5">
      <c r="A996" s="94" t="s">
        <v>4276</v>
      </c>
      <c r="B996" s="113" t="s">
        <v>4251</v>
      </c>
      <c r="C996" s="94">
        <v>69.54</v>
      </c>
      <c r="D996" s="92">
        <v>29</v>
      </c>
      <c r="E996" s="150">
        <v>0.557692307692308</v>
      </c>
    </row>
    <row r="997" ht="14.25" spans="1:5">
      <c r="A997" s="94" t="s">
        <v>4277</v>
      </c>
      <c r="B997" s="113" t="s">
        <v>4251</v>
      </c>
      <c r="C997" s="94">
        <v>69.485</v>
      </c>
      <c r="D997" s="92">
        <v>30</v>
      </c>
      <c r="E997" s="150">
        <v>0.576923076923077</v>
      </c>
    </row>
    <row r="998" ht="14.25" spans="1:5">
      <c r="A998" s="94" t="s">
        <v>4278</v>
      </c>
      <c r="B998" s="113" t="s">
        <v>4251</v>
      </c>
      <c r="C998" s="94">
        <v>69.275</v>
      </c>
      <c r="D998" s="92">
        <v>31</v>
      </c>
      <c r="E998" s="150">
        <v>0.596153846153846</v>
      </c>
    </row>
    <row r="999" ht="14.25" spans="1:5">
      <c r="A999" s="94" t="s">
        <v>4279</v>
      </c>
      <c r="B999" s="113" t="s">
        <v>4251</v>
      </c>
      <c r="C999" s="94">
        <v>69.27</v>
      </c>
      <c r="D999" s="92">
        <v>32</v>
      </c>
      <c r="E999" s="150">
        <v>0.615384615384615</v>
      </c>
    </row>
    <row r="1000" ht="14.25" spans="1:5">
      <c r="A1000" s="94" t="s">
        <v>4280</v>
      </c>
      <c r="B1000" s="113" t="s">
        <v>4251</v>
      </c>
      <c r="C1000" s="94">
        <v>69.23</v>
      </c>
      <c r="D1000" s="92">
        <v>33</v>
      </c>
      <c r="E1000" s="150">
        <v>0.634615384615385</v>
      </c>
    </row>
    <row r="1001" ht="14.25" spans="1:5">
      <c r="A1001" s="94" t="s">
        <v>4281</v>
      </c>
      <c r="B1001" s="113" t="s">
        <v>4251</v>
      </c>
      <c r="C1001" s="94">
        <v>69.205</v>
      </c>
      <c r="D1001" s="92">
        <v>34</v>
      </c>
      <c r="E1001" s="150">
        <v>0.653846153846154</v>
      </c>
    </row>
    <row r="1002" ht="14.25" spans="1:5">
      <c r="A1002" s="94" t="s">
        <v>4282</v>
      </c>
      <c r="B1002" s="113" t="s">
        <v>4251</v>
      </c>
      <c r="C1002" s="94">
        <v>69.14</v>
      </c>
      <c r="D1002" s="92">
        <v>35</v>
      </c>
      <c r="E1002" s="150">
        <v>0.673076923076923</v>
      </c>
    </row>
    <row r="1003" ht="14.25" spans="1:5">
      <c r="A1003" s="94" t="s">
        <v>1545</v>
      </c>
      <c r="B1003" s="113" t="s">
        <v>4251</v>
      </c>
      <c r="C1003" s="94">
        <v>69.09</v>
      </c>
      <c r="D1003" s="92">
        <v>36</v>
      </c>
      <c r="E1003" s="150">
        <v>0.692307692307692</v>
      </c>
    </row>
    <row r="1004" ht="14.25" spans="1:5">
      <c r="A1004" s="94" t="s">
        <v>4283</v>
      </c>
      <c r="B1004" s="113" t="s">
        <v>4251</v>
      </c>
      <c r="C1004" s="94">
        <v>68.86</v>
      </c>
      <c r="D1004" s="92">
        <v>37</v>
      </c>
      <c r="E1004" s="150">
        <v>0.711538461538462</v>
      </c>
    </row>
    <row r="1005" ht="14.25" spans="1:5">
      <c r="A1005" s="94" t="s">
        <v>4284</v>
      </c>
      <c r="B1005" s="113" t="s">
        <v>4251</v>
      </c>
      <c r="C1005" s="94">
        <v>68.38</v>
      </c>
      <c r="D1005" s="92">
        <v>38</v>
      </c>
      <c r="E1005" s="150">
        <v>0.730769230769231</v>
      </c>
    </row>
    <row r="1006" ht="14.25" spans="1:5">
      <c r="A1006" s="94" t="s">
        <v>4285</v>
      </c>
      <c r="B1006" s="113" t="s">
        <v>4251</v>
      </c>
      <c r="C1006" s="94">
        <v>68.255</v>
      </c>
      <c r="D1006" s="92">
        <v>39</v>
      </c>
      <c r="E1006" s="150">
        <v>0.75</v>
      </c>
    </row>
    <row r="1007" ht="14.25" spans="1:5">
      <c r="A1007" s="94" t="s">
        <v>4286</v>
      </c>
      <c r="B1007" s="113" t="s">
        <v>4251</v>
      </c>
      <c r="C1007" s="94">
        <v>68.17</v>
      </c>
      <c r="D1007" s="92">
        <v>40</v>
      </c>
      <c r="E1007" s="150">
        <v>0.769230769230769</v>
      </c>
    </row>
    <row r="1008" ht="14.25" spans="1:5">
      <c r="A1008" s="94" t="s">
        <v>4287</v>
      </c>
      <c r="B1008" s="113" t="s">
        <v>4251</v>
      </c>
      <c r="C1008" s="94">
        <v>68.04</v>
      </c>
      <c r="D1008" s="92">
        <v>41</v>
      </c>
      <c r="E1008" s="150">
        <v>0.788461538461538</v>
      </c>
    </row>
    <row r="1009" ht="14.25" spans="1:5">
      <c r="A1009" s="94" t="s">
        <v>4288</v>
      </c>
      <c r="B1009" s="113" t="s">
        <v>4251</v>
      </c>
      <c r="C1009" s="94">
        <v>67.935</v>
      </c>
      <c r="D1009" s="92">
        <v>42</v>
      </c>
      <c r="E1009" s="150">
        <v>0.807692307692308</v>
      </c>
    </row>
    <row r="1010" ht="14.25" spans="1:5">
      <c r="A1010" s="94" t="s">
        <v>4289</v>
      </c>
      <c r="B1010" s="113" t="s">
        <v>4251</v>
      </c>
      <c r="C1010" s="94">
        <v>67.9</v>
      </c>
      <c r="D1010" s="92">
        <v>43</v>
      </c>
      <c r="E1010" s="150">
        <v>0.826923076923077</v>
      </c>
    </row>
    <row r="1011" ht="14.25" spans="1:5">
      <c r="A1011" s="94" t="s">
        <v>4290</v>
      </c>
      <c r="B1011" s="113" t="s">
        <v>4251</v>
      </c>
      <c r="C1011" s="94">
        <v>67.73</v>
      </c>
      <c r="D1011" s="92">
        <v>44</v>
      </c>
      <c r="E1011" s="150">
        <v>0.846153846153846</v>
      </c>
    </row>
    <row r="1012" ht="14.25" spans="1:5">
      <c r="A1012" s="94" t="s">
        <v>4291</v>
      </c>
      <c r="B1012" s="113" t="s">
        <v>4251</v>
      </c>
      <c r="C1012" s="94">
        <v>67.63</v>
      </c>
      <c r="D1012" s="92">
        <v>45</v>
      </c>
      <c r="E1012" s="150">
        <v>0.865384615384615</v>
      </c>
    </row>
    <row r="1013" ht="14.25" spans="1:5">
      <c r="A1013" s="94" t="s">
        <v>4292</v>
      </c>
      <c r="B1013" s="113" t="s">
        <v>4251</v>
      </c>
      <c r="C1013" s="94">
        <v>67.62</v>
      </c>
      <c r="D1013" s="92">
        <v>46</v>
      </c>
      <c r="E1013" s="150">
        <v>0.884615384615385</v>
      </c>
    </row>
    <row r="1014" ht="14.25" spans="1:5">
      <c r="A1014" s="94" t="s">
        <v>4293</v>
      </c>
      <c r="B1014" s="113" t="s">
        <v>4251</v>
      </c>
      <c r="C1014" s="94">
        <v>67.4</v>
      </c>
      <c r="D1014" s="92">
        <v>47</v>
      </c>
      <c r="E1014" s="150">
        <v>0.903846153846154</v>
      </c>
    </row>
    <row r="1015" ht="14.25" spans="1:5">
      <c r="A1015" s="94" t="s">
        <v>4294</v>
      </c>
      <c r="B1015" s="113" t="s">
        <v>4251</v>
      </c>
      <c r="C1015" s="94">
        <v>66.64</v>
      </c>
      <c r="D1015" s="92">
        <v>48</v>
      </c>
      <c r="E1015" s="150">
        <v>0.923076923076923</v>
      </c>
    </row>
    <row r="1016" ht="14.25" spans="1:5">
      <c r="A1016" s="94" t="s">
        <v>4295</v>
      </c>
      <c r="B1016" s="113" t="s">
        <v>4251</v>
      </c>
      <c r="C1016" s="94">
        <v>66.35</v>
      </c>
      <c r="D1016" s="92">
        <v>49</v>
      </c>
      <c r="E1016" s="150">
        <v>0.942307692307692</v>
      </c>
    </row>
    <row r="1017" ht="14.25" spans="1:5">
      <c r="A1017" s="94" t="s">
        <v>4296</v>
      </c>
      <c r="B1017" s="113" t="s">
        <v>4251</v>
      </c>
      <c r="C1017" s="94">
        <v>65.82</v>
      </c>
      <c r="D1017" s="92">
        <v>50</v>
      </c>
      <c r="E1017" s="150">
        <v>0.961538461538462</v>
      </c>
    </row>
    <row r="1018" ht="14.25" spans="1:5">
      <c r="A1018" s="94" t="s">
        <v>4297</v>
      </c>
      <c r="B1018" s="113" t="s">
        <v>4251</v>
      </c>
      <c r="C1018" s="94">
        <v>65.34</v>
      </c>
      <c r="D1018" s="92">
        <v>51</v>
      </c>
      <c r="E1018" s="150">
        <v>0.980769230769231</v>
      </c>
    </row>
    <row r="1019" ht="14.25" spans="1:5">
      <c r="A1019" s="94" t="s">
        <v>4298</v>
      </c>
      <c r="B1019" s="113" t="s">
        <v>4251</v>
      </c>
      <c r="C1019" s="94">
        <v>65.04</v>
      </c>
      <c r="D1019" s="92">
        <v>52</v>
      </c>
      <c r="E1019" s="150">
        <v>1</v>
      </c>
    </row>
    <row r="1020" spans="1:5">
      <c r="A1020" s="113"/>
      <c r="B1020" s="113"/>
      <c r="C1020" s="113"/>
      <c r="D1020" s="114"/>
      <c r="E1020" s="114"/>
    </row>
    <row r="1021" spans="1:5">
      <c r="A1021" s="113" t="s">
        <v>1</v>
      </c>
      <c r="B1021" s="113" t="s">
        <v>2</v>
      </c>
      <c r="C1021" s="113" t="s">
        <v>3</v>
      </c>
      <c r="D1021" s="114" t="s">
        <v>4</v>
      </c>
      <c r="E1021" s="114" t="s">
        <v>5</v>
      </c>
    </row>
    <row r="1022" spans="1:5">
      <c r="A1022" s="94" t="s">
        <v>4299</v>
      </c>
      <c r="B1022" s="113" t="s">
        <v>4300</v>
      </c>
      <c r="C1022" s="94">
        <v>71.325</v>
      </c>
      <c r="D1022" s="92">
        <v>1</v>
      </c>
      <c r="E1022" s="93">
        <v>0.0163934426229508</v>
      </c>
    </row>
    <row r="1023" spans="1:5">
      <c r="A1023" s="94" t="s">
        <v>4301</v>
      </c>
      <c r="B1023" s="113" t="s">
        <v>4300</v>
      </c>
      <c r="C1023" s="94">
        <v>70.29</v>
      </c>
      <c r="D1023" s="92">
        <v>2</v>
      </c>
      <c r="E1023" s="93">
        <v>0.0327868852459016</v>
      </c>
    </row>
    <row r="1024" spans="1:5">
      <c r="A1024" s="94" t="s">
        <v>4302</v>
      </c>
      <c r="B1024" s="113" t="s">
        <v>4300</v>
      </c>
      <c r="C1024" s="94">
        <v>67.99</v>
      </c>
      <c r="D1024" s="92">
        <v>3</v>
      </c>
      <c r="E1024" s="93">
        <v>0.0491803278688525</v>
      </c>
    </row>
    <row r="1025" spans="1:5">
      <c r="A1025" s="94" t="s">
        <v>4303</v>
      </c>
      <c r="B1025" s="113" t="s">
        <v>4300</v>
      </c>
      <c r="C1025" s="94">
        <v>67.715</v>
      </c>
      <c r="D1025" s="92">
        <v>4</v>
      </c>
      <c r="E1025" s="93">
        <v>0.0655737704918033</v>
      </c>
    </row>
    <row r="1026" spans="1:5">
      <c r="A1026" s="94" t="s">
        <v>4304</v>
      </c>
      <c r="B1026" s="113" t="s">
        <v>4300</v>
      </c>
      <c r="C1026" s="94">
        <v>67.225</v>
      </c>
      <c r="D1026" s="92">
        <v>5</v>
      </c>
      <c r="E1026" s="93">
        <v>0.0819672131147541</v>
      </c>
    </row>
    <row r="1027" spans="1:5">
      <c r="A1027" s="94" t="s">
        <v>4305</v>
      </c>
      <c r="B1027" s="113" t="s">
        <v>4300</v>
      </c>
      <c r="C1027" s="94">
        <v>66.675</v>
      </c>
      <c r="D1027" s="92">
        <v>6</v>
      </c>
      <c r="E1027" s="93">
        <v>0.0983606557377049</v>
      </c>
    </row>
    <row r="1028" spans="1:5">
      <c r="A1028" s="94" t="s">
        <v>4306</v>
      </c>
      <c r="B1028" s="113" t="s">
        <v>4300</v>
      </c>
      <c r="C1028" s="94">
        <v>66.595</v>
      </c>
      <c r="D1028" s="92">
        <v>7</v>
      </c>
      <c r="E1028" s="93">
        <v>0.114754098360656</v>
      </c>
    </row>
    <row r="1029" spans="1:5">
      <c r="A1029" s="94" t="s">
        <v>4307</v>
      </c>
      <c r="B1029" s="113" t="s">
        <v>4300</v>
      </c>
      <c r="C1029" s="94">
        <v>66.425</v>
      </c>
      <c r="D1029" s="92">
        <v>8</v>
      </c>
      <c r="E1029" s="93">
        <v>0.131147540983607</v>
      </c>
    </row>
    <row r="1030" spans="1:5">
      <c r="A1030" s="94" t="s">
        <v>4308</v>
      </c>
      <c r="B1030" s="113" t="s">
        <v>4300</v>
      </c>
      <c r="C1030" s="94">
        <v>66.25</v>
      </c>
      <c r="D1030" s="92">
        <v>9</v>
      </c>
      <c r="E1030" s="93">
        <v>0.147540983606557</v>
      </c>
    </row>
    <row r="1031" spans="1:5">
      <c r="A1031" s="94" t="s">
        <v>4309</v>
      </c>
      <c r="B1031" s="113" t="s">
        <v>4300</v>
      </c>
      <c r="C1031" s="94">
        <v>65.915</v>
      </c>
      <c r="D1031" s="92">
        <v>10</v>
      </c>
      <c r="E1031" s="93">
        <v>0.163934426229508</v>
      </c>
    </row>
    <row r="1032" spans="1:5">
      <c r="A1032" s="94" t="s">
        <v>4310</v>
      </c>
      <c r="B1032" s="113" t="s">
        <v>4300</v>
      </c>
      <c r="C1032" s="94">
        <v>65.635</v>
      </c>
      <c r="D1032" s="92">
        <v>11</v>
      </c>
      <c r="E1032" s="93">
        <v>0.180327868852459</v>
      </c>
    </row>
    <row r="1033" spans="1:5">
      <c r="A1033" s="94" t="s">
        <v>4311</v>
      </c>
      <c r="B1033" s="113" t="s">
        <v>4300</v>
      </c>
      <c r="C1033" s="94">
        <v>65.61</v>
      </c>
      <c r="D1033" s="92">
        <v>12</v>
      </c>
      <c r="E1033" s="93">
        <v>0.19672131147541</v>
      </c>
    </row>
    <row r="1034" spans="1:5">
      <c r="A1034" s="94" t="s">
        <v>4312</v>
      </c>
      <c r="B1034" s="113" t="s">
        <v>4300</v>
      </c>
      <c r="C1034" s="94">
        <v>65.575</v>
      </c>
      <c r="D1034" s="92">
        <v>13</v>
      </c>
      <c r="E1034" s="93">
        <v>0.213114754098361</v>
      </c>
    </row>
    <row r="1035" spans="1:5">
      <c r="A1035" s="94" t="s">
        <v>4313</v>
      </c>
      <c r="B1035" s="113" t="s">
        <v>4300</v>
      </c>
      <c r="C1035" s="94">
        <v>65.29</v>
      </c>
      <c r="D1035" s="92">
        <v>14</v>
      </c>
      <c r="E1035" s="93">
        <v>0.229508196721311</v>
      </c>
    </row>
    <row r="1036" spans="1:5">
      <c r="A1036" s="94" t="s">
        <v>4314</v>
      </c>
      <c r="B1036" s="113" t="s">
        <v>4300</v>
      </c>
      <c r="C1036" s="94">
        <v>65.275</v>
      </c>
      <c r="D1036" s="92">
        <v>15</v>
      </c>
      <c r="E1036" s="93">
        <v>0.245901639344262</v>
      </c>
    </row>
    <row r="1037" spans="1:5">
      <c r="A1037" s="94" t="s">
        <v>4315</v>
      </c>
      <c r="B1037" s="113" t="s">
        <v>4300</v>
      </c>
      <c r="C1037" s="94">
        <v>65.235</v>
      </c>
      <c r="D1037" s="92">
        <v>16</v>
      </c>
      <c r="E1037" s="93">
        <v>0.262295081967213</v>
      </c>
    </row>
    <row r="1038" spans="1:5">
      <c r="A1038" s="94" t="s">
        <v>4316</v>
      </c>
      <c r="B1038" s="113" t="s">
        <v>4300</v>
      </c>
      <c r="C1038" s="94">
        <v>65.125</v>
      </c>
      <c r="D1038" s="92">
        <v>17</v>
      </c>
      <c r="E1038" s="93">
        <v>0.278688524590164</v>
      </c>
    </row>
    <row r="1039" spans="1:5">
      <c r="A1039" s="94" t="s">
        <v>4317</v>
      </c>
      <c r="B1039" s="113" t="s">
        <v>4300</v>
      </c>
      <c r="C1039" s="94">
        <v>65.11</v>
      </c>
      <c r="D1039" s="92">
        <v>18</v>
      </c>
      <c r="E1039" s="93">
        <v>0.295081967213115</v>
      </c>
    </row>
    <row r="1040" spans="1:5">
      <c r="A1040" s="94" t="s">
        <v>4318</v>
      </c>
      <c r="B1040" s="113" t="s">
        <v>4300</v>
      </c>
      <c r="C1040" s="94">
        <v>65.11</v>
      </c>
      <c r="D1040" s="92">
        <v>18</v>
      </c>
      <c r="E1040" s="93">
        <v>0.295081967213115</v>
      </c>
    </row>
    <row r="1041" spans="1:5">
      <c r="A1041" s="94" t="s">
        <v>4319</v>
      </c>
      <c r="B1041" s="113" t="s">
        <v>4300</v>
      </c>
      <c r="C1041" s="94">
        <v>65.065</v>
      </c>
      <c r="D1041" s="92">
        <v>20</v>
      </c>
      <c r="E1041" s="93">
        <v>0.327868852459016</v>
      </c>
    </row>
    <row r="1042" spans="1:5">
      <c r="A1042" s="94" t="s">
        <v>4320</v>
      </c>
      <c r="B1042" s="113" t="s">
        <v>4300</v>
      </c>
      <c r="C1042" s="94">
        <v>65.045</v>
      </c>
      <c r="D1042" s="92">
        <v>21</v>
      </c>
      <c r="E1042" s="93">
        <v>0.344262295081967</v>
      </c>
    </row>
    <row r="1043" spans="1:5">
      <c r="A1043" s="94" t="s">
        <v>4321</v>
      </c>
      <c r="B1043" s="113" t="s">
        <v>4300</v>
      </c>
      <c r="C1043" s="94">
        <v>65.015</v>
      </c>
      <c r="D1043" s="92">
        <v>22</v>
      </c>
      <c r="E1043" s="93">
        <v>0.360655737704918</v>
      </c>
    </row>
    <row r="1044" spans="1:5">
      <c r="A1044" s="94" t="s">
        <v>4322</v>
      </c>
      <c r="B1044" s="113" t="s">
        <v>4300</v>
      </c>
      <c r="C1044" s="94">
        <v>64.87</v>
      </c>
      <c r="D1044" s="92">
        <v>23</v>
      </c>
      <c r="E1044" s="93">
        <v>0.377049180327869</v>
      </c>
    </row>
    <row r="1045" spans="1:5">
      <c r="A1045" s="94" t="s">
        <v>4323</v>
      </c>
      <c r="B1045" s="113" t="s">
        <v>4300</v>
      </c>
      <c r="C1045" s="94">
        <v>64.805</v>
      </c>
      <c r="D1045" s="92">
        <v>24</v>
      </c>
      <c r="E1045" s="93">
        <v>0.39344262295082</v>
      </c>
    </row>
    <row r="1046" spans="1:5">
      <c r="A1046" s="94" t="s">
        <v>4324</v>
      </c>
      <c r="B1046" s="113" t="s">
        <v>4300</v>
      </c>
      <c r="C1046" s="94">
        <v>64.725</v>
      </c>
      <c r="D1046" s="92">
        <v>25</v>
      </c>
      <c r="E1046" s="93">
        <v>0.409836065573771</v>
      </c>
    </row>
    <row r="1047" spans="1:5">
      <c r="A1047" s="94" t="s">
        <v>4325</v>
      </c>
      <c r="B1047" s="113" t="s">
        <v>4300</v>
      </c>
      <c r="C1047" s="94">
        <v>64.575</v>
      </c>
      <c r="D1047" s="92">
        <v>26</v>
      </c>
      <c r="E1047" s="93">
        <v>0.426229508196721</v>
      </c>
    </row>
    <row r="1048" spans="1:5">
      <c r="A1048" s="94" t="s">
        <v>4326</v>
      </c>
      <c r="B1048" s="113" t="s">
        <v>4300</v>
      </c>
      <c r="C1048" s="94">
        <v>64.53</v>
      </c>
      <c r="D1048" s="92">
        <v>27</v>
      </c>
      <c r="E1048" s="93">
        <v>0.442622950819672</v>
      </c>
    </row>
    <row r="1049" spans="1:5">
      <c r="A1049" s="94" t="s">
        <v>4327</v>
      </c>
      <c r="B1049" s="113" t="s">
        <v>4300</v>
      </c>
      <c r="C1049" s="94">
        <v>64.53</v>
      </c>
      <c r="D1049" s="92">
        <v>27</v>
      </c>
      <c r="E1049" s="93">
        <v>0.442622950819672</v>
      </c>
    </row>
    <row r="1050" spans="1:5">
      <c r="A1050" s="94" t="s">
        <v>4328</v>
      </c>
      <c r="B1050" s="113" t="s">
        <v>4300</v>
      </c>
      <c r="C1050" s="94">
        <v>64.41</v>
      </c>
      <c r="D1050" s="92">
        <v>29</v>
      </c>
      <c r="E1050" s="93">
        <v>0.475409836065574</v>
      </c>
    </row>
    <row r="1051" spans="1:5">
      <c r="A1051" s="94" t="s">
        <v>4329</v>
      </c>
      <c r="B1051" s="113" t="s">
        <v>4300</v>
      </c>
      <c r="C1051" s="94">
        <v>64.355</v>
      </c>
      <c r="D1051" s="92">
        <v>30</v>
      </c>
      <c r="E1051" s="93">
        <v>0.491803278688525</v>
      </c>
    </row>
    <row r="1052" spans="1:5">
      <c r="A1052" s="94" t="s">
        <v>4330</v>
      </c>
      <c r="B1052" s="113" t="s">
        <v>4300</v>
      </c>
      <c r="C1052" s="94">
        <v>64.255</v>
      </c>
      <c r="D1052" s="92">
        <v>31</v>
      </c>
      <c r="E1052" s="93">
        <v>0.508196721311475</v>
      </c>
    </row>
    <row r="1053" spans="1:5">
      <c r="A1053" s="94" t="s">
        <v>4331</v>
      </c>
      <c r="B1053" s="113" t="s">
        <v>4300</v>
      </c>
      <c r="C1053" s="94">
        <v>64.18</v>
      </c>
      <c r="D1053" s="92">
        <v>32</v>
      </c>
      <c r="E1053" s="93">
        <v>0.524590163934426</v>
      </c>
    </row>
    <row r="1054" spans="1:5">
      <c r="A1054" s="94" t="s">
        <v>4332</v>
      </c>
      <c r="B1054" s="113" t="s">
        <v>4300</v>
      </c>
      <c r="C1054" s="94">
        <v>64.09</v>
      </c>
      <c r="D1054" s="92">
        <v>33</v>
      </c>
      <c r="E1054" s="93">
        <v>0.540983606557377</v>
      </c>
    </row>
    <row r="1055" spans="1:5">
      <c r="A1055" s="94" t="s">
        <v>4333</v>
      </c>
      <c r="B1055" s="113" t="s">
        <v>4300</v>
      </c>
      <c r="C1055" s="94">
        <v>63.785</v>
      </c>
      <c r="D1055" s="92">
        <v>34</v>
      </c>
      <c r="E1055" s="93">
        <v>0.557377049180328</v>
      </c>
    </row>
    <row r="1056" spans="1:5">
      <c r="A1056" s="94" t="s">
        <v>4334</v>
      </c>
      <c r="B1056" s="113" t="s">
        <v>4300</v>
      </c>
      <c r="C1056" s="94">
        <v>63.75</v>
      </c>
      <c r="D1056" s="92">
        <v>35</v>
      </c>
      <c r="E1056" s="93">
        <v>0.573770491803279</v>
      </c>
    </row>
    <row r="1057" spans="1:5">
      <c r="A1057" s="94" t="s">
        <v>4335</v>
      </c>
      <c r="B1057" s="113" t="s">
        <v>4300</v>
      </c>
      <c r="C1057" s="94">
        <v>63.69</v>
      </c>
      <c r="D1057" s="92">
        <v>36</v>
      </c>
      <c r="E1057" s="93">
        <v>0.590163934426229</v>
      </c>
    </row>
    <row r="1058" spans="1:5">
      <c r="A1058" s="94" t="s">
        <v>4336</v>
      </c>
      <c r="B1058" s="113" t="s">
        <v>4300</v>
      </c>
      <c r="C1058" s="94">
        <v>63.625</v>
      </c>
      <c r="D1058" s="92">
        <v>37</v>
      </c>
      <c r="E1058" s="93">
        <v>0.60655737704918</v>
      </c>
    </row>
    <row r="1059" spans="1:5">
      <c r="A1059" s="94" t="s">
        <v>4337</v>
      </c>
      <c r="B1059" s="113" t="s">
        <v>4300</v>
      </c>
      <c r="C1059" s="94">
        <v>63.375</v>
      </c>
      <c r="D1059" s="92">
        <v>38</v>
      </c>
      <c r="E1059" s="93">
        <v>0.622950819672131</v>
      </c>
    </row>
    <row r="1060" spans="1:5">
      <c r="A1060" s="94" t="s">
        <v>3704</v>
      </c>
      <c r="B1060" s="113" t="s">
        <v>4300</v>
      </c>
      <c r="C1060" s="94">
        <v>63.345</v>
      </c>
      <c r="D1060" s="92">
        <v>39</v>
      </c>
      <c r="E1060" s="93">
        <v>0.639344262295082</v>
      </c>
    </row>
    <row r="1061" spans="1:5">
      <c r="A1061" s="94" t="s">
        <v>4338</v>
      </c>
      <c r="B1061" s="113" t="s">
        <v>4300</v>
      </c>
      <c r="C1061" s="94">
        <v>63.315</v>
      </c>
      <c r="D1061" s="92">
        <v>40</v>
      </c>
      <c r="E1061" s="93">
        <v>0.655737704918033</v>
      </c>
    </row>
    <row r="1062" spans="1:5">
      <c r="A1062" s="94" t="s">
        <v>4339</v>
      </c>
      <c r="B1062" s="113" t="s">
        <v>4300</v>
      </c>
      <c r="C1062" s="94">
        <v>63.25</v>
      </c>
      <c r="D1062" s="92">
        <v>41</v>
      </c>
      <c r="E1062" s="93">
        <v>0.672131147540984</v>
      </c>
    </row>
    <row r="1063" spans="1:5">
      <c r="A1063" s="94" t="s">
        <v>4340</v>
      </c>
      <c r="B1063" s="113" t="s">
        <v>4300</v>
      </c>
      <c r="C1063" s="94">
        <v>63.06</v>
      </c>
      <c r="D1063" s="92">
        <v>42</v>
      </c>
      <c r="E1063" s="93">
        <v>0.688524590163934</v>
      </c>
    </row>
    <row r="1064" spans="1:5">
      <c r="A1064" s="94" t="s">
        <v>4341</v>
      </c>
      <c r="B1064" s="113" t="s">
        <v>4300</v>
      </c>
      <c r="C1064" s="94">
        <v>63.025</v>
      </c>
      <c r="D1064" s="92">
        <v>43</v>
      </c>
      <c r="E1064" s="93">
        <v>0.704918032786885</v>
      </c>
    </row>
    <row r="1065" spans="1:5">
      <c r="A1065" s="94" t="s">
        <v>4342</v>
      </c>
      <c r="B1065" s="113" t="s">
        <v>4300</v>
      </c>
      <c r="C1065" s="94">
        <v>62.8</v>
      </c>
      <c r="D1065" s="92">
        <v>44</v>
      </c>
      <c r="E1065" s="93">
        <v>0.721311475409836</v>
      </c>
    </row>
    <row r="1066" spans="1:5">
      <c r="A1066" s="94" t="s">
        <v>4343</v>
      </c>
      <c r="B1066" s="113" t="s">
        <v>4300</v>
      </c>
      <c r="C1066" s="94">
        <v>62.62</v>
      </c>
      <c r="D1066" s="92">
        <v>45</v>
      </c>
      <c r="E1066" s="93">
        <v>0.737704918032787</v>
      </c>
    </row>
    <row r="1067" spans="1:5">
      <c r="A1067" s="94" t="s">
        <v>4344</v>
      </c>
      <c r="B1067" s="113" t="s">
        <v>4300</v>
      </c>
      <c r="C1067" s="94">
        <v>62.535</v>
      </c>
      <c r="D1067" s="92">
        <v>46</v>
      </c>
      <c r="E1067" s="93">
        <v>0.754098360655738</v>
      </c>
    </row>
    <row r="1068" spans="1:5">
      <c r="A1068" s="94" t="s">
        <v>4345</v>
      </c>
      <c r="B1068" s="113" t="s">
        <v>4300</v>
      </c>
      <c r="C1068" s="94">
        <v>62.49</v>
      </c>
      <c r="D1068" s="92">
        <v>47</v>
      </c>
      <c r="E1068" s="93">
        <v>0.770491803278688</v>
      </c>
    </row>
    <row r="1069" spans="1:5">
      <c r="A1069" s="94" t="s">
        <v>4346</v>
      </c>
      <c r="B1069" s="113" t="s">
        <v>4300</v>
      </c>
      <c r="C1069" s="94">
        <v>62.465</v>
      </c>
      <c r="D1069" s="92">
        <v>48</v>
      </c>
      <c r="E1069" s="93">
        <v>0.786885245901639</v>
      </c>
    </row>
    <row r="1070" spans="1:5">
      <c r="A1070" s="94" t="s">
        <v>4347</v>
      </c>
      <c r="B1070" s="113" t="s">
        <v>4300</v>
      </c>
      <c r="C1070" s="94">
        <v>62.345</v>
      </c>
      <c r="D1070" s="92">
        <v>49</v>
      </c>
      <c r="E1070" s="93">
        <v>0.80327868852459</v>
      </c>
    </row>
    <row r="1071" spans="1:5">
      <c r="A1071" s="94" t="s">
        <v>4348</v>
      </c>
      <c r="B1071" s="113" t="s">
        <v>4300</v>
      </c>
      <c r="C1071" s="94">
        <v>62.11</v>
      </c>
      <c r="D1071" s="92">
        <v>50</v>
      </c>
      <c r="E1071" s="93">
        <v>0.819672131147541</v>
      </c>
    </row>
    <row r="1072" spans="1:5">
      <c r="A1072" s="94" t="s">
        <v>4349</v>
      </c>
      <c r="B1072" s="113" t="s">
        <v>4300</v>
      </c>
      <c r="C1072" s="94">
        <v>61.715</v>
      </c>
      <c r="D1072" s="92">
        <v>51</v>
      </c>
      <c r="E1072" s="93">
        <v>0.836065573770492</v>
      </c>
    </row>
    <row r="1073" spans="1:5">
      <c r="A1073" s="94" t="s">
        <v>4350</v>
      </c>
      <c r="B1073" s="113" t="s">
        <v>4300</v>
      </c>
      <c r="C1073" s="94">
        <v>61.595</v>
      </c>
      <c r="D1073" s="92">
        <v>52</v>
      </c>
      <c r="E1073" s="93">
        <v>0.852459016393443</v>
      </c>
    </row>
    <row r="1074" spans="1:5">
      <c r="A1074" s="94" t="s">
        <v>4351</v>
      </c>
      <c r="B1074" s="113" t="s">
        <v>4300</v>
      </c>
      <c r="C1074" s="94">
        <v>61.585</v>
      </c>
      <c r="D1074" s="92">
        <v>53</v>
      </c>
      <c r="E1074" s="93">
        <v>0.868852459016393</v>
      </c>
    </row>
    <row r="1075" spans="1:5">
      <c r="A1075" s="94" t="s">
        <v>4352</v>
      </c>
      <c r="B1075" s="113" t="s">
        <v>4300</v>
      </c>
      <c r="C1075" s="94">
        <v>61.2</v>
      </c>
      <c r="D1075" s="92">
        <v>54</v>
      </c>
      <c r="E1075" s="93">
        <v>0.885245901639344</v>
      </c>
    </row>
    <row r="1076" spans="1:5">
      <c r="A1076" s="94" t="s">
        <v>4353</v>
      </c>
      <c r="B1076" s="113" t="s">
        <v>4300</v>
      </c>
      <c r="C1076" s="94">
        <v>60.905</v>
      </c>
      <c r="D1076" s="92">
        <v>55</v>
      </c>
      <c r="E1076" s="93">
        <v>0.901639344262295</v>
      </c>
    </row>
    <row r="1077" spans="1:5">
      <c r="A1077" s="94" t="s">
        <v>4354</v>
      </c>
      <c r="B1077" s="113" t="s">
        <v>4300</v>
      </c>
      <c r="C1077" s="94">
        <v>60.345</v>
      </c>
      <c r="D1077" s="92">
        <v>56</v>
      </c>
      <c r="E1077" s="93">
        <v>0.918032786885246</v>
      </c>
    </row>
    <row r="1078" spans="1:5">
      <c r="A1078" s="94" t="s">
        <v>4355</v>
      </c>
      <c r="B1078" s="113" t="s">
        <v>4300</v>
      </c>
      <c r="C1078" s="94">
        <v>60.045</v>
      </c>
      <c r="D1078" s="92">
        <v>57</v>
      </c>
      <c r="E1078" s="93">
        <v>0.934426229508197</v>
      </c>
    </row>
    <row r="1079" spans="1:5">
      <c r="A1079" s="94" t="s">
        <v>4356</v>
      </c>
      <c r="B1079" s="113" t="s">
        <v>4300</v>
      </c>
      <c r="C1079" s="94">
        <v>60.03</v>
      </c>
      <c r="D1079" s="92">
        <v>58</v>
      </c>
      <c r="E1079" s="93">
        <v>0.950819672131147</v>
      </c>
    </row>
    <row r="1080" spans="1:5">
      <c r="A1080" s="94" t="s">
        <v>4357</v>
      </c>
      <c r="B1080" s="113" t="s">
        <v>4300</v>
      </c>
      <c r="C1080" s="94">
        <v>59.955</v>
      </c>
      <c r="D1080" s="92">
        <v>59</v>
      </c>
      <c r="E1080" s="93">
        <v>0.967213114754098</v>
      </c>
    </row>
    <row r="1081" spans="1:5">
      <c r="A1081" s="94" t="s">
        <v>4358</v>
      </c>
      <c r="B1081" s="113" t="s">
        <v>4300</v>
      </c>
      <c r="C1081" s="94">
        <v>59.515</v>
      </c>
      <c r="D1081" s="92">
        <v>60</v>
      </c>
      <c r="E1081" s="93">
        <v>0.983606557377049</v>
      </c>
    </row>
    <row r="1082" spans="1:5">
      <c r="A1082" s="94" t="s">
        <v>4359</v>
      </c>
      <c r="B1082" s="113" t="s">
        <v>4300</v>
      </c>
      <c r="C1082" s="94">
        <v>59.045</v>
      </c>
      <c r="D1082" s="92">
        <v>61</v>
      </c>
      <c r="E1082" s="93">
        <v>1</v>
      </c>
    </row>
    <row r="1083" spans="1:5">
      <c r="A1083" s="113"/>
      <c r="B1083" s="113"/>
      <c r="C1083" s="113"/>
      <c r="D1083" s="114"/>
      <c r="E1083" s="114"/>
    </row>
    <row r="1084" spans="1:5">
      <c r="A1084" s="113" t="s">
        <v>1</v>
      </c>
      <c r="B1084" s="113" t="s">
        <v>2</v>
      </c>
      <c r="C1084" s="113" t="s">
        <v>3</v>
      </c>
      <c r="D1084" s="114" t="s">
        <v>4</v>
      </c>
      <c r="E1084" s="114" t="s">
        <v>5</v>
      </c>
    </row>
    <row r="1085" spans="1:5">
      <c r="A1085" s="94" t="s">
        <v>4360</v>
      </c>
      <c r="B1085" s="113" t="s">
        <v>4361</v>
      </c>
      <c r="C1085" s="94">
        <v>69.9347826086957</v>
      </c>
      <c r="D1085" s="92">
        <v>1</v>
      </c>
      <c r="E1085" s="93">
        <v>0.0158730158730159</v>
      </c>
    </row>
    <row r="1086" spans="1:5">
      <c r="A1086" s="249" t="s">
        <v>4362</v>
      </c>
      <c r="B1086" s="113" t="s">
        <v>4361</v>
      </c>
      <c r="C1086" s="94">
        <v>69.8565217391304</v>
      </c>
      <c r="D1086" s="92">
        <v>2</v>
      </c>
      <c r="E1086" s="93">
        <v>0.03125</v>
      </c>
    </row>
    <row r="1087" spans="1:5">
      <c r="A1087" s="249" t="s">
        <v>4363</v>
      </c>
      <c r="B1087" s="113" t="s">
        <v>4361</v>
      </c>
      <c r="C1087" s="94">
        <v>68.3260869565217</v>
      </c>
      <c r="D1087" s="92">
        <v>3</v>
      </c>
      <c r="E1087" s="93">
        <v>0.046875</v>
      </c>
    </row>
    <row r="1088" spans="1:5">
      <c r="A1088" s="249" t="s">
        <v>4364</v>
      </c>
      <c r="B1088" s="113" t="s">
        <v>4361</v>
      </c>
      <c r="C1088" s="94">
        <v>67.9513043478261</v>
      </c>
      <c r="D1088" s="92">
        <v>4</v>
      </c>
      <c r="E1088" s="93">
        <v>0.0625</v>
      </c>
    </row>
    <row r="1089" spans="1:5">
      <c r="A1089" s="249" t="s">
        <v>4365</v>
      </c>
      <c r="B1089" s="113" t="s">
        <v>4361</v>
      </c>
      <c r="C1089" s="94">
        <v>67.595652173913</v>
      </c>
      <c r="D1089" s="92">
        <v>5</v>
      </c>
      <c r="E1089" s="93">
        <v>0.078125</v>
      </c>
    </row>
    <row r="1090" spans="1:5">
      <c r="A1090" s="94" t="s">
        <v>4366</v>
      </c>
      <c r="B1090" s="113" t="s">
        <v>4361</v>
      </c>
      <c r="C1090" s="94">
        <v>67.4217391304348</v>
      </c>
      <c r="D1090" s="92">
        <v>6</v>
      </c>
      <c r="E1090" s="93">
        <v>0.09375</v>
      </c>
    </row>
    <row r="1091" spans="1:5">
      <c r="A1091" s="94" t="s">
        <v>4367</v>
      </c>
      <c r="B1091" s="113" t="s">
        <v>4361</v>
      </c>
      <c r="C1091" s="94">
        <v>67.4173913043478</v>
      </c>
      <c r="D1091" s="92">
        <v>7</v>
      </c>
      <c r="E1091" s="93">
        <v>0.109375</v>
      </c>
    </row>
    <row r="1092" spans="1:5">
      <c r="A1092" s="249" t="s">
        <v>4368</v>
      </c>
      <c r="B1092" s="113" t="s">
        <v>4361</v>
      </c>
      <c r="C1092" s="94">
        <v>67.3</v>
      </c>
      <c r="D1092" s="92">
        <v>8</v>
      </c>
      <c r="E1092" s="93">
        <v>0.125</v>
      </c>
    </row>
    <row r="1093" spans="1:5">
      <c r="A1093" s="249" t="s">
        <v>4369</v>
      </c>
      <c r="B1093" s="113" t="s">
        <v>4361</v>
      </c>
      <c r="C1093" s="94">
        <v>67.0991304347826</v>
      </c>
      <c r="D1093" s="92">
        <v>9</v>
      </c>
      <c r="E1093" s="93">
        <v>0.142857142857143</v>
      </c>
    </row>
    <row r="1094" spans="1:5">
      <c r="A1094" s="249" t="s">
        <v>4370</v>
      </c>
      <c r="B1094" s="113" t="s">
        <v>4361</v>
      </c>
      <c r="C1094" s="94">
        <v>67.0504347826087</v>
      </c>
      <c r="D1094" s="92">
        <v>10</v>
      </c>
      <c r="E1094" s="93">
        <v>0.158730158730159</v>
      </c>
    </row>
    <row r="1095" spans="1:5">
      <c r="A1095" s="249" t="s">
        <v>4371</v>
      </c>
      <c r="B1095" s="113" t="s">
        <v>4361</v>
      </c>
      <c r="C1095" s="94">
        <v>66.895652173913</v>
      </c>
      <c r="D1095" s="92">
        <v>11</v>
      </c>
      <c r="E1095" s="93">
        <v>0.174603174603175</v>
      </c>
    </row>
    <row r="1096" spans="1:5">
      <c r="A1096" s="249" t="s">
        <v>4372</v>
      </c>
      <c r="B1096" s="113" t="s">
        <v>4361</v>
      </c>
      <c r="C1096" s="94">
        <v>66.7173913043478</v>
      </c>
      <c r="D1096" s="92">
        <v>12</v>
      </c>
      <c r="E1096" s="93">
        <v>0.1875</v>
      </c>
    </row>
    <row r="1097" spans="1:5">
      <c r="A1097" s="249" t="s">
        <v>2690</v>
      </c>
      <c r="B1097" s="113" t="s">
        <v>4361</v>
      </c>
      <c r="C1097" s="94">
        <v>66.3773913043478</v>
      </c>
      <c r="D1097" s="92">
        <v>13</v>
      </c>
      <c r="E1097" s="93">
        <v>0.203125</v>
      </c>
    </row>
    <row r="1098" spans="1:5">
      <c r="A1098" s="249" t="s">
        <v>4373</v>
      </c>
      <c r="B1098" s="113" t="s">
        <v>4361</v>
      </c>
      <c r="C1098" s="94">
        <v>66.1304347826087</v>
      </c>
      <c r="D1098" s="92">
        <v>14</v>
      </c>
      <c r="E1098" s="93">
        <v>0.222222222222222</v>
      </c>
    </row>
    <row r="1099" spans="1:5">
      <c r="A1099" s="249" t="s">
        <v>4374</v>
      </c>
      <c r="B1099" s="113" t="s">
        <v>4361</v>
      </c>
      <c r="C1099" s="94">
        <v>66.0991304347826</v>
      </c>
      <c r="D1099" s="92">
        <v>15</v>
      </c>
      <c r="E1099" s="93">
        <v>0.234375</v>
      </c>
    </row>
    <row r="1100" spans="1:5">
      <c r="A1100" s="249" t="s">
        <v>4375</v>
      </c>
      <c r="B1100" s="113" t="s">
        <v>4361</v>
      </c>
      <c r="C1100" s="94">
        <v>66.0521739130435</v>
      </c>
      <c r="D1100" s="92">
        <v>16</v>
      </c>
      <c r="E1100" s="93">
        <v>0.25</v>
      </c>
    </row>
    <row r="1101" spans="1:5">
      <c r="A1101" s="249" t="s">
        <v>4376</v>
      </c>
      <c r="B1101" s="113" t="s">
        <v>4361</v>
      </c>
      <c r="C1101" s="94">
        <v>65.9782608695652</v>
      </c>
      <c r="D1101" s="92">
        <v>17</v>
      </c>
      <c r="E1101" s="93">
        <v>0.26984126984127</v>
      </c>
    </row>
    <row r="1102" spans="1:5">
      <c r="A1102" s="249" t="s">
        <v>4377</v>
      </c>
      <c r="B1102" s="113" t="s">
        <v>4361</v>
      </c>
      <c r="C1102" s="94">
        <v>65.7913043478261</v>
      </c>
      <c r="D1102" s="92">
        <v>18</v>
      </c>
      <c r="E1102" s="93">
        <v>0.285714285714286</v>
      </c>
    </row>
    <row r="1103" spans="1:5">
      <c r="A1103" s="94" t="s">
        <v>4378</v>
      </c>
      <c r="B1103" s="113" t="s">
        <v>4361</v>
      </c>
      <c r="C1103" s="94">
        <v>65.5</v>
      </c>
      <c r="D1103" s="92">
        <v>19</v>
      </c>
      <c r="E1103" s="93">
        <v>0.296875</v>
      </c>
    </row>
    <row r="1104" spans="1:5">
      <c r="A1104" s="249" t="s">
        <v>4379</v>
      </c>
      <c r="B1104" s="113" t="s">
        <v>4361</v>
      </c>
      <c r="C1104" s="94">
        <v>65.1869565217391</v>
      </c>
      <c r="D1104" s="92">
        <v>20</v>
      </c>
      <c r="E1104" s="93">
        <v>0.3125</v>
      </c>
    </row>
    <row r="1105" spans="1:5">
      <c r="A1105" s="249" t="s">
        <v>4380</v>
      </c>
      <c r="B1105" s="113" t="s">
        <v>4361</v>
      </c>
      <c r="C1105" s="94">
        <v>65.1739130434783</v>
      </c>
      <c r="D1105" s="92">
        <v>21</v>
      </c>
      <c r="E1105" s="93">
        <v>0.328125</v>
      </c>
    </row>
    <row r="1106" spans="1:5">
      <c r="A1106" s="249" t="s">
        <v>4381</v>
      </c>
      <c r="B1106" s="113" t="s">
        <v>4361</v>
      </c>
      <c r="C1106" s="94">
        <v>65.1739130434783</v>
      </c>
      <c r="D1106" s="92">
        <v>21</v>
      </c>
      <c r="E1106" s="93">
        <v>0.333333333333333</v>
      </c>
    </row>
    <row r="1107" spans="1:5">
      <c r="A1107" s="249" t="s">
        <v>4382</v>
      </c>
      <c r="B1107" s="113" t="s">
        <v>4361</v>
      </c>
      <c r="C1107" s="94">
        <v>65.155652173913</v>
      </c>
      <c r="D1107" s="92">
        <v>23</v>
      </c>
      <c r="E1107" s="93">
        <v>0.359375</v>
      </c>
    </row>
    <row r="1108" spans="1:5">
      <c r="A1108" s="249" t="s">
        <v>4383</v>
      </c>
      <c r="B1108" s="113" t="s">
        <v>4361</v>
      </c>
      <c r="C1108" s="94">
        <v>65.0217391304348</v>
      </c>
      <c r="D1108" s="92">
        <v>24</v>
      </c>
      <c r="E1108" s="93">
        <v>0.380952380952381</v>
      </c>
    </row>
    <row r="1109" spans="1:5">
      <c r="A1109" s="94" t="s">
        <v>4384</v>
      </c>
      <c r="B1109" s="113" t="s">
        <v>4361</v>
      </c>
      <c r="C1109" s="94">
        <v>64.9565217391304</v>
      </c>
      <c r="D1109" s="92">
        <v>25</v>
      </c>
      <c r="E1109" s="93">
        <v>0.390625</v>
      </c>
    </row>
    <row r="1110" spans="1:5">
      <c r="A1110" s="249" t="s">
        <v>4385</v>
      </c>
      <c r="B1110" s="113" t="s">
        <v>4361</v>
      </c>
      <c r="C1110" s="94">
        <v>64.9347826086957</v>
      </c>
      <c r="D1110" s="92">
        <v>26</v>
      </c>
      <c r="E1110" s="93">
        <v>0.40625</v>
      </c>
    </row>
    <row r="1111" spans="1:5">
      <c r="A1111" s="249" t="s">
        <v>4386</v>
      </c>
      <c r="B1111" s="113" t="s">
        <v>4361</v>
      </c>
      <c r="C1111" s="94">
        <v>64.9</v>
      </c>
      <c r="D1111" s="92">
        <v>27</v>
      </c>
      <c r="E1111" s="93">
        <v>0.421875</v>
      </c>
    </row>
    <row r="1112" spans="1:5">
      <c r="A1112" s="249" t="s">
        <v>4387</v>
      </c>
      <c r="B1112" s="113" t="s">
        <v>4361</v>
      </c>
      <c r="C1112" s="94">
        <v>64.7826086956522</v>
      </c>
      <c r="D1112" s="92">
        <v>28</v>
      </c>
      <c r="E1112" s="93">
        <v>0.4375</v>
      </c>
    </row>
    <row r="1113" spans="1:5">
      <c r="A1113" s="249" t="s">
        <v>4388</v>
      </c>
      <c r="B1113" s="113" t="s">
        <v>4361</v>
      </c>
      <c r="C1113" s="94">
        <v>64.7791304347826</v>
      </c>
      <c r="D1113" s="92">
        <v>29</v>
      </c>
      <c r="E1113" s="93">
        <v>0.46031746031746</v>
      </c>
    </row>
    <row r="1114" spans="1:5">
      <c r="A1114" s="94" t="s">
        <v>4389</v>
      </c>
      <c r="B1114" s="113" t="s">
        <v>4361</v>
      </c>
      <c r="C1114" s="94">
        <v>64.6608695652174</v>
      </c>
      <c r="D1114" s="92">
        <v>30</v>
      </c>
      <c r="E1114" s="93">
        <v>0.476190476190476</v>
      </c>
    </row>
    <row r="1115" spans="1:5">
      <c r="A1115" s="249" t="s">
        <v>4390</v>
      </c>
      <c r="B1115" s="113" t="s">
        <v>4361</v>
      </c>
      <c r="C1115" s="94">
        <v>64.6365217391304</v>
      </c>
      <c r="D1115" s="92">
        <v>31</v>
      </c>
      <c r="E1115" s="93">
        <v>0.484375</v>
      </c>
    </row>
    <row r="1116" spans="1:5">
      <c r="A1116" s="249" t="s">
        <v>4391</v>
      </c>
      <c r="B1116" s="113" t="s">
        <v>4361</v>
      </c>
      <c r="C1116" s="94">
        <v>64.6173913043478</v>
      </c>
      <c r="D1116" s="92">
        <v>32</v>
      </c>
      <c r="E1116" s="93">
        <v>0.5</v>
      </c>
    </row>
    <row r="1117" spans="1:5">
      <c r="A1117" s="249" t="s">
        <v>4392</v>
      </c>
      <c r="B1117" s="113" t="s">
        <v>4361</v>
      </c>
      <c r="C1117" s="94">
        <v>64.1478260869565</v>
      </c>
      <c r="D1117" s="92">
        <v>33</v>
      </c>
      <c r="E1117" s="93">
        <v>0.523809523809524</v>
      </c>
    </row>
    <row r="1118" spans="1:5">
      <c r="A1118" s="94" t="s">
        <v>4393</v>
      </c>
      <c r="B1118" s="113" t="s">
        <v>4361</v>
      </c>
      <c r="C1118" s="94">
        <v>64.095652173913</v>
      </c>
      <c r="D1118" s="92">
        <v>34</v>
      </c>
      <c r="E1118" s="93">
        <v>0.53968253968254</v>
      </c>
    </row>
    <row r="1119" spans="1:5">
      <c r="A1119" s="249" t="s">
        <v>4394</v>
      </c>
      <c r="B1119" s="113" t="s">
        <v>4361</v>
      </c>
      <c r="C1119" s="94">
        <v>63.6086956521739</v>
      </c>
      <c r="D1119" s="92">
        <v>35</v>
      </c>
      <c r="E1119" s="93">
        <v>0.555555555555556</v>
      </c>
    </row>
    <row r="1120" spans="1:5">
      <c r="A1120" s="249" t="s">
        <v>4395</v>
      </c>
      <c r="B1120" s="113" t="s">
        <v>4361</v>
      </c>
      <c r="C1120" s="94">
        <v>63.5782608695652</v>
      </c>
      <c r="D1120" s="92">
        <v>36</v>
      </c>
      <c r="E1120" s="93">
        <v>0.571428571428571</v>
      </c>
    </row>
    <row r="1121" spans="1:5">
      <c r="A1121" s="249" t="s">
        <v>4396</v>
      </c>
      <c r="B1121" s="113" t="s">
        <v>4361</v>
      </c>
      <c r="C1121" s="94">
        <v>63.535652173913</v>
      </c>
      <c r="D1121" s="92">
        <v>37</v>
      </c>
      <c r="E1121" s="93">
        <v>0.578125</v>
      </c>
    </row>
    <row r="1122" spans="1:5">
      <c r="A1122" s="249" t="s">
        <v>4397</v>
      </c>
      <c r="B1122" s="113" t="s">
        <v>4361</v>
      </c>
      <c r="C1122" s="94">
        <v>63.504347826087</v>
      </c>
      <c r="D1122" s="92">
        <v>38</v>
      </c>
      <c r="E1122" s="93">
        <v>0.59375</v>
      </c>
    </row>
    <row r="1123" spans="1:5">
      <c r="A1123" s="94" t="s">
        <v>4398</v>
      </c>
      <c r="B1123" s="113" t="s">
        <v>4361</v>
      </c>
      <c r="C1123" s="94">
        <v>63.4991304347826</v>
      </c>
      <c r="D1123" s="92">
        <v>39</v>
      </c>
      <c r="E1123" s="93">
        <v>0.609375</v>
      </c>
    </row>
    <row r="1124" spans="1:5">
      <c r="A1124" s="94" t="s">
        <v>4399</v>
      </c>
      <c r="B1124" s="113" t="s">
        <v>4361</v>
      </c>
      <c r="C1124" s="94">
        <v>63.375652173913</v>
      </c>
      <c r="D1124" s="92">
        <v>40</v>
      </c>
      <c r="E1124" s="93">
        <v>0.625</v>
      </c>
    </row>
    <row r="1125" spans="1:5">
      <c r="A1125" s="94" t="s">
        <v>4400</v>
      </c>
      <c r="B1125" s="113" t="s">
        <v>4361</v>
      </c>
      <c r="C1125" s="94">
        <v>63.2026086956522</v>
      </c>
      <c r="D1125" s="92">
        <v>41</v>
      </c>
      <c r="E1125" s="93">
        <v>0.640625</v>
      </c>
    </row>
    <row r="1126" spans="1:5">
      <c r="A1126" s="249" t="s">
        <v>4401</v>
      </c>
      <c r="B1126" s="113" t="s">
        <v>4361</v>
      </c>
      <c r="C1126" s="94">
        <v>63.0939130434783</v>
      </c>
      <c r="D1126" s="92">
        <v>42</v>
      </c>
      <c r="E1126" s="93">
        <v>0.65625</v>
      </c>
    </row>
    <row r="1127" spans="1:5">
      <c r="A1127" s="249" t="s">
        <v>4402</v>
      </c>
      <c r="B1127" s="113" t="s">
        <v>4361</v>
      </c>
      <c r="C1127" s="94">
        <v>63.0921739130435</v>
      </c>
      <c r="D1127" s="92">
        <v>43</v>
      </c>
      <c r="E1127" s="93">
        <v>0.671875</v>
      </c>
    </row>
    <row r="1128" spans="1:5">
      <c r="A1128" s="94" t="s">
        <v>4403</v>
      </c>
      <c r="B1128" s="113" t="s">
        <v>4361</v>
      </c>
      <c r="C1128" s="94">
        <v>62.9347826086956</v>
      </c>
      <c r="D1128" s="92">
        <v>44</v>
      </c>
      <c r="E1128" s="93">
        <v>0.6875</v>
      </c>
    </row>
    <row r="1129" spans="1:5">
      <c r="A1129" s="249" t="s">
        <v>4404</v>
      </c>
      <c r="B1129" s="113" t="s">
        <v>4361</v>
      </c>
      <c r="C1129" s="94">
        <v>62.9060869565217</v>
      </c>
      <c r="D1129" s="92">
        <v>45</v>
      </c>
      <c r="E1129" s="93">
        <v>0.703125</v>
      </c>
    </row>
    <row r="1130" spans="1:5">
      <c r="A1130" s="249" t="s">
        <v>4405</v>
      </c>
      <c r="B1130" s="113" t="s">
        <v>4361</v>
      </c>
      <c r="C1130" s="94">
        <v>62.7826086956522</v>
      </c>
      <c r="D1130" s="92">
        <v>46</v>
      </c>
      <c r="E1130" s="93">
        <v>0.71875</v>
      </c>
    </row>
    <row r="1131" spans="1:5">
      <c r="A1131" s="94" t="s">
        <v>4406</v>
      </c>
      <c r="B1131" s="113" t="s">
        <v>4361</v>
      </c>
      <c r="C1131" s="94">
        <v>62.6373913043478</v>
      </c>
      <c r="D1131" s="92">
        <v>47</v>
      </c>
      <c r="E1131" s="93">
        <v>0.734375</v>
      </c>
    </row>
    <row r="1132" spans="1:5">
      <c r="A1132" s="249" t="s">
        <v>4407</v>
      </c>
      <c r="B1132" s="113" t="s">
        <v>4361</v>
      </c>
      <c r="C1132" s="94">
        <v>62.4686956521739</v>
      </c>
      <c r="D1132" s="92">
        <v>48</v>
      </c>
      <c r="E1132" s="93">
        <v>0.75</v>
      </c>
    </row>
    <row r="1133" spans="1:5">
      <c r="A1133" s="249" t="s">
        <v>4408</v>
      </c>
      <c r="B1133" s="113" t="s">
        <v>4361</v>
      </c>
      <c r="C1133" s="94">
        <v>62.3834782608696</v>
      </c>
      <c r="D1133" s="92">
        <v>49</v>
      </c>
      <c r="E1133" s="93">
        <v>0.765625</v>
      </c>
    </row>
    <row r="1134" spans="1:5">
      <c r="A1134" s="94" t="s">
        <v>4409</v>
      </c>
      <c r="B1134" s="113" t="s">
        <v>4361</v>
      </c>
      <c r="C1134" s="94">
        <v>62.204347826087</v>
      </c>
      <c r="D1134" s="92">
        <v>50</v>
      </c>
      <c r="E1134" s="93">
        <v>0.78125</v>
      </c>
    </row>
    <row r="1135" spans="1:5">
      <c r="A1135" s="249" t="s">
        <v>4410</v>
      </c>
      <c r="B1135" s="113" t="s">
        <v>4361</v>
      </c>
      <c r="C1135" s="94">
        <v>61.9086956521739</v>
      </c>
      <c r="D1135" s="92">
        <v>51</v>
      </c>
      <c r="E1135" s="93">
        <v>0.796875</v>
      </c>
    </row>
    <row r="1136" spans="1:5">
      <c r="A1136" s="94" t="s">
        <v>4411</v>
      </c>
      <c r="B1136" s="113" t="s">
        <v>4361</v>
      </c>
      <c r="C1136" s="94">
        <v>61.6260869565217</v>
      </c>
      <c r="D1136" s="92">
        <v>52</v>
      </c>
      <c r="E1136" s="93">
        <v>0.8125</v>
      </c>
    </row>
    <row r="1137" spans="1:5">
      <c r="A1137" s="249" t="s">
        <v>4412</v>
      </c>
      <c r="B1137" s="113" t="s">
        <v>4361</v>
      </c>
      <c r="C1137" s="94">
        <v>61.6217391304348</v>
      </c>
      <c r="D1137" s="92">
        <v>53</v>
      </c>
      <c r="E1137" s="93">
        <v>0.841269841269841</v>
      </c>
    </row>
    <row r="1138" spans="1:5">
      <c r="A1138" s="249" t="s">
        <v>4413</v>
      </c>
      <c r="B1138" s="113" t="s">
        <v>4361</v>
      </c>
      <c r="C1138" s="94">
        <v>61.5704347826087</v>
      </c>
      <c r="D1138" s="92">
        <v>54</v>
      </c>
      <c r="E1138" s="93">
        <v>0.84375</v>
      </c>
    </row>
    <row r="1139" spans="1:5">
      <c r="A1139" s="249" t="s">
        <v>4414</v>
      </c>
      <c r="B1139" s="113" t="s">
        <v>4361</v>
      </c>
      <c r="C1139" s="94">
        <v>61.5269565217391</v>
      </c>
      <c r="D1139" s="92">
        <v>55</v>
      </c>
      <c r="E1139" s="93">
        <v>0.859375</v>
      </c>
    </row>
    <row r="1140" spans="1:5">
      <c r="A1140" s="249" t="s">
        <v>4415</v>
      </c>
      <c r="B1140" s="113" t="s">
        <v>4361</v>
      </c>
      <c r="C1140" s="94">
        <v>61.5252173913044</v>
      </c>
      <c r="D1140" s="92">
        <v>56</v>
      </c>
      <c r="E1140" s="93">
        <v>0.888888888888889</v>
      </c>
    </row>
    <row r="1141" spans="1:5">
      <c r="A1141" s="249" t="s">
        <v>4416</v>
      </c>
      <c r="B1141" s="113" t="s">
        <v>4361</v>
      </c>
      <c r="C1141" s="94">
        <v>61.5086956521739</v>
      </c>
      <c r="D1141" s="92">
        <v>57</v>
      </c>
      <c r="E1141" s="93">
        <v>0.890625</v>
      </c>
    </row>
    <row r="1142" spans="1:5">
      <c r="A1142" s="94" t="s">
        <v>4417</v>
      </c>
      <c r="B1142" s="113" t="s">
        <v>4361</v>
      </c>
      <c r="C1142" s="94">
        <v>61.4739130434783</v>
      </c>
      <c r="D1142" s="92">
        <v>58</v>
      </c>
      <c r="E1142" s="93">
        <v>0.920634920634921</v>
      </c>
    </row>
    <row r="1143" spans="1:5">
      <c r="A1143" s="94" t="s">
        <v>4418</v>
      </c>
      <c r="B1143" s="113" t="s">
        <v>4361</v>
      </c>
      <c r="C1143" s="94">
        <v>60.804347826087</v>
      </c>
      <c r="D1143" s="92">
        <v>59</v>
      </c>
      <c r="E1143" s="93">
        <v>0.936507936507937</v>
      </c>
    </row>
    <row r="1144" spans="1:5">
      <c r="A1144" s="249" t="s">
        <v>4419</v>
      </c>
      <c r="B1144" s="113" t="s">
        <v>4361</v>
      </c>
      <c r="C1144" s="94">
        <v>60.7260869565217</v>
      </c>
      <c r="D1144" s="92">
        <v>60</v>
      </c>
      <c r="E1144" s="93">
        <v>0.952380952380952</v>
      </c>
    </row>
    <row r="1145" spans="1:5">
      <c r="A1145" s="249" t="s">
        <v>4420</v>
      </c>
      <c r="B1145" s="113" t="s">
        <v>4361</v>
      </c>
      <c r="C1145" s="94">
        <v>60.2182608695652</v>
      </c>
      <c r="D1145" s="92">
        <v>61</v>
      </c>
      <c r="E1145" s="93">
        <v>0.953125</v>
      </c>
    </row>
    <row r="1146" spans="1:5">
      <c r="A1146" s="249" t="s">
        <v>4421</v>
      </c>
      <c r="B1146" s="113" t="s">
        <v>4361</v>
      </c>
      <c r="C1146" s="94">
        <v>60</v>
      </c>
      <c r="D1146" s="92">
        <v>62</v>
      </c>
      <c r="E1146" s="93">
        <v>0.96875</v>
      </c>
    </row>
    <row r="1147" spans="1:5">
      <c r="A1147" s="94" t="s">
        <v>4422</v>
      </c>
      <c r="B1147" s="113" t="s">
        <v>4361</v>
      </c>
      <c r="C1147" s="94">
        <v>59.7704347826087</v>
      </c>
      <c r="D1147" s="92">
        <v>63</v>
      </c>
      <c r="E1147" s="93">
        <v>0.984375</v>
      </c>
    </row>
    <row r="1148" spans="1:5">
      <c r="A1148" s="249" t="s">
        <v>4423</v>
      </c>
      <c r="B1148" s="113" t="s">
        <v>4361</v>
      </c>
      <c r="C1148" s="94">
        <v>0</v>
      </c>
      <c r="D1148" s="92">
        <v>64</v>
      </c>
      <c r="E1148" s="93">
        <f>64/64</f>
        <v>1</v>
      </c>
    </row>
    <row r="1149" spans="1:5">
      <c r="A1149" s="113"/>
      <c r="B1149" s="113"/>
      <c r="C1149" s="113"/>
      <c r="D1149" s="114"/>
      <c r="E1149" s="114"/>
    </row>
    <row r="1150" spans="1:5">
      <c r="A1150" s="113" t="s">
        <v>1</v>
      </c>
      <c r="B1150" s="113" t="s">
        <v>2</v>
      </c>
      <c r="C1150" s="113" t="s">
        <v>3</v>
      </c>
      <c r="D1150" s="114" t="s">
        <v>4</v>
      </c>
      <c r="E1150" s="114" t="s">
        <v>5</v>
      </c>
    </row>
    <row r="1151" spans="1:5">
      <c r="A1151" s="128" t="s">
        <v>4424</v>
      </c>
      <c r="B1151" s="113" t="s">
        <v>4425</v>
      </c>
      <c r="C1151" s="94">
        <v>71.195</v>
      </c>
      <c r="D1151" s="163">
        <v>1</v>
      </c>
      <c r="E1151" s="93">
        <v>0.0163934426229508</v>
      </c>
    </row>
    <row r="1152" spans="1:5">
      <c r="A1152" s="128" t="s">
        <v>4426</v>
      </c>
      <c r="B1152" s="113" t="s">
        <v>4425</v>
      </c>
      <c r="C1152" s="94">
        <v>69.805</v>
      </c>
      <c r="D1152" s="163">
        <v>2</v>
      </c>
      <c r="E1152" s="93">
        <v>0.0327868852459016</v>
      </c>
    </row>
    <row r="1153" spans="1:5">
      <c r="A1153" s="128" t="s">
        <v>4427</v>
      </c>
      <c r="B1153" s="113" t="s">
        <v>4425</v>
      </c>
      <c r="C1153" s="94">
        <v>69.35</v>
      </c>
      <c r="D1153" s="163">
        <v>3</v>
      </c>
      <c r="E1153" s="93">
        <v>0.0491803278688525</v>
      </c>
    </row>
    <row r="1154" spans="1:5">
      <c r="A1154" s="128" t="s">
        <v>4428</v>
      </c>
      <c r="B1154" s="113" t="s">
        <v>4425</v>
      </c>
      <c r="C1154" s="94">
        <v>68.665</v>
      </c>
      <c r="D1154" s="163">
        <v>4</v>
      </c>
      <c r="E1154" s="93">
        <v>0.0655737704918033</v>
      </c>
    </row>
    <row r="1155" spans="1:5">
      <c r="A1155" s="128" t="s">
        <v>4429</v>
      </c>
      <c r="B1155" s="113" t="s">
        <v>4425</v>
      </c>
      <c r="C1155" s="94">
        <v>68.215</v>
      </c>
      <c r="D1155" s="163">
        <v>5</v>
      </c>
      <c r="E1155" s="93">
        <v>0.0819672131147541</v>
      </c>
    </row>
    <row r="1156" spans="1:5">
      <c r="A1156" s="128" t="s">
        <v>2392</v>
      </c>
      <c r="B1156" s="113" t="s">
        <v>4425</v>
      </c>
      <c r="C1156" s="94">
        <v>68.125</v>
      </c>
      <c r="D1156" s="163">
        <v>6</v>
      </c>
      <c r="E1156" s="93">
        <v>0.0983606557377049</v>
      </c>
    </row>
    <row r="1157" spans="1:5">
      <c r="A1157" s="128" t="s">
        <v>4430</v>
      </c>
      <c r="B1157" s="113" t="s">
        <v>4425</v>
      </c>
      <c r="C1157" s="94">
        <v>68.105</v>
      </c>
      <c r="D1157" s="163">
        <v>7</v>
      </c>
      <c r="E1157" s="93">
        <v>0.114754098360656</v>
      </c>
    </row>
    <row r="1158" spans="1:5">
      <c r="A1158" s="128" t="s">
        <v>4431</v>
      </c>
      <c r="B1158" s="113" t="s">
        <v>4425</v>
      </c>
      <c r="C1158" s="94">
        <v>67.415</v>
      </c>
      <c r="D1158" s="163">
        <v>8</v>
      </c>
      <c r="E1158" s="93">
        <v>0.131147540983607</v>
      </c>
    </row>
    <row r="1159" spans="1:5">
      <c r="A1159" s="128" t="s">
        <v>4432</v>
      </c>
      <c r="B1159" s="113" t="s">
        <v>4425</v>
      </c>
      <c r="C1159" s="94">
        <v>67.215</v>
      </c>
      <c r="D1159" s="163">
        <v>9</v>
      </c>
      <c r="E1159" s="93">
        <v>0.147540983606557</v>
      </c>
    </row>
    <row r="1160" spans="1:5">
      <c r="A1160" s="128" t="s">
        <v>4433</v>
      </c>
      <c r="B1160" s="113" t="s">
        <v>4425</v>
      </c>
      <c r="C1160" s="94">
        <v>67.155</v>
      </c>
      <c r="D1160" s="163">
        <v>10</v>
      </c>
      <c r="E1160" s="93">
        <v>0.163934426229508</v>
      </c>
    </row>
    <row r="1161" spans="1:5">
      <c r="A1161" s="128" t="s">
        <v>4434</v>
      </c>
      <c r="B1161" s="113" t="s">
        <v>4425</v>
      </c>
      <c r="C1161" s="94">
        <v>66.155</v>
      </c>
      <c r="D1161" s="163">
        <v>11</v>
      </c>
      <c r="E1161" s="93">
        <v>0.180327868852459</v>
      </c>
    </row>
    <row r="1162" spans="1:5">
      <c r="A1162" s="128" t="s">
        <v>4435</v>
      </c>
      <c r="B1162" s="113" t="s">
        <v>4425</v>
      </c>
      <c r="C1162" s="94">
        <v>66.01</v>
      </c>
      <c r="D1162" s="163">
        <v>12</v>
      </c>
      <c r="E1162" s="93">
        <v>0.19672131147541</v>
      </c>
    </row>
    <row r="1163" spans="1:5">
      <c r="A1163" s="128" t="s">
        <v>4436</v>
      </c>
      <c r="B1163" s="113" t="s">
        <v>4425</v>
      </c>
      <c r="C1163" s="94">
        <v>65.93</v>
      </c>
      <c r="D1163" s="163">
        <v>13</v>
      </c>
      <c r="E1163" s="93">
        <v>0.213114754098361</v>
      </c>
    </row>
    <row r="1164" spans="1:5">
      <c r="A1164" s="128" t="s">
        <v>4437</v>
      </c>
      <c r="B1164" s="113" t="s">
        <v>4425</v>
      </c>
      <c r="C1164" s="94">
        <v>65.725</v>
      </c>
      <c r="D1164" s="163">
        <v>14</v>
      </c>
      <c r="E1164" s="93">
        <v>0.229508196721311</v>
      </c>
    </row>
    <row r="1165" spans="1:5">
      <c r="A1165" s="128" t="s">
        <v>4438</v>
      </c>
      <c r="B1165" s="113" t="s">
        <v>4425</v>
      </c>
      <c r="C1165" s="94">
        <v>65.725</v>
      </c>
      <c r="D1165" s="163">
        <v>14</v>
      </c>
      <c r="E1165" s="93">
        <v>0.229508196721311</v>
      </c>
    </row>
    <row r="1166" spans="1:5">
      <c r="A1166" s="128" t="s">
        <v>4439</v>
      </c>
      <c r="B1166" s="113" t="s">
        <v>4425</v>
      </c>
      <c r="C1166" s="94">
        <v>65.625</v>
      </c>
      <c r="D1166" s="163">
        <v>16</v>
      </c>
      <c r="E1166" s="93">
        <v>0.262295081967213</v>
      </c>
    </row>
    <row r="1167" spans="1:5">
      <c r="A1167" s="128" t="s">
        <v>4440</v>
      </c>
      <c r="B1167" s="113" t="s">
        <v>4425</v>
      </c>
      <c r="C1167" s="94">
        <v>65.615</v>
      </c>
      <c r="D1167" s="163">
        <v>17</v>
      </c>
      <c r="E1167" s="93">
        <v>0.278688524590164</v>
      </c>
    </row>
    <row r="1168" spans="1:5">
      <c r="A1168" s="128" t="s">
        <v>4441</v>
      </c>
      <c r="B1168" s="113" t="s">
        <v>4425</v>
      </c>
      <c r="C1168" s="94">
        <v>65.575</v>
      </c>
      <c r="D1168" s="163">
        <v>18</v>
      </c>
      <c r="E1168" s="93">
        <v>0.295081967213115</v>
      </c>
    </row>
    <row r="1169" spans="1:5">
      <c r="A1169" s="128" t="s">
        <v>4442</v>
      </c>
      <c r="B1169" s="113" t="s">
        <v>4425</v>
      </c>
      <c r="C1169" s="94">
        <v>65.425</v>
      </c>
      <c r="D1169" s="163">
        <v>19</v>
      </c>
      <c r="E1169" s="93">
        <v>0.311475409836066</v>
      </c>
    </row>
    <row r="1170" spans="1:5">
      <c r="A1170" s="128" t="s">
        <v>4164</v>
      </c>
      <c r="B1170" s="113" t="s">
        <v>4425</v>
      </c>
      <c r="C1170" s="94">
        <v>65.285</v>
      </c>
      <c r="D1170" s="163">
        <v>20</v>
      </c>
      <c r="E1170" s="93">
        <v>0.327868852459016</v>
      </c>
    </row>
    <row r="1171" spans="1:5">
      <c r="A1171" s="128" t="s">
        <v>4443</v>
      </c>
      <c r="B1171" s="113" t="s">
        <v>4425</v>
      </c>
      <c r="C1171" s="94">
        <v>65.2</v>
      </c>
      <c r="D1171" s="163">
        <v>21</v>
      </c>
      <c r="E1171" s="93">
        <v>0.344262295081967</v>
      </c>
    </row>
    <row r="1172" spans="1:5">
      <c r="A1172" s="128" t="s">
        <v>4444</v>
      </c>
      <c r="B1172" s="113" t="s">
        <v>4425</v>
      </c>
      <c r="C1172" s="94">
        <v>65.15</v>
      </c>
      <c r="D1172" s="163">
        <v>22</v>
      </c>
      <c r="E1172" s="93">
        <v>0.360655737704918</v>
      </c>
    </row>
    <row r="1173" spans="1:5">
      <c r="A1173" s="128" t="s">
        <v>4445</v>
      </c>
      <c r="B1173" s="113" t="s">
        <v>4425</v>
      </c>
      <c r="C1173" s="94">
        <v>65.09</v>
      </c>
      <c r="D1173" s="163">
        <v>23</v>
      </c>
      <c r="E1173" s="93">
        <v>0.377049180327869</v>
      </c>
    </row>
    <row r="1174" spans="1:5">
      <c r="A1174" s="128" t="s">
        <v>4446</v>
      </c>
      <c r="B1174" s="113" t="s">
        <v>4425</v>
      </c>
      <c r="C1174" s="94">
        <v>64.95</v>
      </c>
      <c r="D1174" s="163">
        <v>24</v>
      </c>
      <c r="E1174" s="93">
        <v>0.39344262295082</v>
      </c>
    </row>
    <row r="1175" spans="1:5">
      <c r="A1175" s="128" t="s">
        <v>4447</v>
      </c>
      <c r="B1175" s="113" t="s">
        <v>4425</v>
      </c>
      <c r="C1175" s="94">
        <v>64.65</v>
      </c>
      <c r="D1175" s="163">
        <v>25</v>
      </c>
      <c r="E1175" s="93">
        <v>0.409836065573771</v>
      </c>
    </row>
    <row r="1176" spans="1:5">
      <c r="A1176" s="128" t="s">
        <v>4448</v>
      </c>
      <c r="B1176" s="113" t="s">
        <v>4425</v>
      </c>
      <c r="C1176" s="94">
        <v>64.65</v>
      </c>
      <c r="D1176" s="163">
        <v>25</v>
      </c>
      <c r="E1176" s="93">
        <v>0.409836065573771</v>
      </c>
    </row>
    <row r="1177" spans="1:5">
      <c r="A1177" s="128" t="s">
        <v>4449</v>
      </c>
      <c r="B1177" s="113" t="s">
        <v>4425</v>
      </c>
      <c r="C1177" s="94">
        <v>64.55</v>
      </c>
      <c r="D1177" s="163">
        <v>27</v>
      </c>
      <c r="E1177" s="93">
        <v>0.442622950819672</v>
      </c>
    </row>
    <row r="1178" spans="1:5">
      <c r="A1178" s="128" t="s">
        <v>4450</v>
      </c>
      <c r="B1178" s="113" t="s">
        <v>4425</v>
      </c>
      <c r="C1178" s="94">
        <v>64.545</v>
      </c>
      <c r="D1178" s="163">
        <v>28</v>
      </c>
      <c r="E1178" s="93">
        <v>0.459016393442623</v>
      </c>
    </row>
    <row r="1179" spans="1:5">
      <c r="A1179" s="128" t="s">
        <v>4451</v>
      </c>
      <c r="B1179" s="113" t="s">
        <v>4425</v>
      </c>
      <c r="C1179" s="94">
        <v>64.465</v>
      </c>
      <c r="D1179" s="163">
        <v>29</v>
      </c>
      <c r="E1179" s="93">
        <v>0.475409836065574</v>
      </c>
    </row>
    <row r="1180" spans="1:5">
      <c r="A1180" s="128" t="s">
        <v>4452</v>
      </c>
      <c r="B1180" s="113" t="s">
        <v>4425</v>
      </c>
      <c r="C1180" s="94">
        <v>64.335</v>
      </c>
      <c r="D1180" s="163">
        <v>30</v>
      </c>
      <c r="E1180" s="93">
        <v>0.491803278688525</v>
      </c>
    </row>
    <row r="1181" spans="1:5">
      <c r="A1181" s="128" t="s">
        <v>4453</v>
      </c>
      <c r="B1181" s="113" t="s">
        <v>4425</v>
      </c>
      <c r="C1181" s="94">
        <v>64.145</v>
      </c>
      <c r="D1181" s="163">
        <v>31</v>
      </c>
      <c r="E1181" s="93">
        <v>0.508196721311475</v>
      </c>
    </row>
    <row r="1182" spans="1:5">
      <c r="A1182" s="128" t="s">
        <v>4454</v>
      </c>
      <c r="B1182" s="113" t="s">
        <v>4425</v>
      </c>
      <c r="C1182" s="94">
        <v>64.105</v>
      </c>
      <c r="D1182" s="163">
        <v>32</v>
      </c>
      <c r="E1182" s="93">
        <v>0.524590163934426</v>
      </c>
    </row>
    <row r="1183" spans="1:5">
      <c r="A1183" s="128" t="s">
        <v>4455</v>
      </c>
      <c r="B1183" s="113" t="s">
        <v>4425</v>
      </c>
      <c r="C1183" s="94">
        <v>64.085</v>
      </c>
      <c r="D1183" s="163">
        <v>33</v>
      </c>
      <c r="E1183" s="93">
        <v>0.540983606557377</v>
      </c>
    </row>
    <row r="1184" spans="1:5">
      <c r="A1184" s="128" t="s">
        <v>4456</v>
      </c>
      <c r="B1184" s="113" t="s">
        <v>4425</v>
      </c>
      <c r="C1184" s="94">
        <v>63.99</v>
      </c>
      <c r="D1184" s="163">
        <v>34</v>
      </c>
      <c r="E1184" s="93">
        <v>0.557377049180328</v>
      </c>
    </row>
    <row r="1185" spans="1:5">
      <c r="A1185" s="128" t="s">
        <v>4457</v>
      </c>
      <c r="B1185" s="113" t="s">
        <v>4425</v>
      </c>
      <c r="C1185" s="94">
        <v>63.985</v>
      </c>
      <c r="D1185" s="163">
        <v>35</v>
      </c>
      <c r="E1185" s="93">
        <v>0.573770491803279</v>
      </c>
    </row>
    <row r="1186" spans="1:5">
      <c r="A1186" s="128" t="s">
        <v>4458</v>
      </c>
      <c r="B1186" s="113" t="s">
        <v>4425</v>
      </c>
      <c r="C1186" s="94">
        <v>63.95</v>
      </c>
      <c r="D1186" s="163">
        <v>36</v>
      </c>
      <c r="E1186" s="93">
        <v>0.590163934426229</v>
      </c>
    </row>
    <row r="1187" spans="1:5">
      <c r="A1187" s="128" t="s">
        <v>4459</v>
      </c>
      <c r="B1187" s="113" t="s">
        <v>4425</v>
      </c>
      <c r="C1187" s="94">
        <v>63.91</v>
      </c>
      <c r="D1187" s="163">
        <v>37</v>
      </c>
      <c r="E1187" s="93">
        <v>0.60655737704918</v>
      </c>
    </row>
    <row r="1188" spans="1:5">
      <c r="A1188" s="128" t="s">
        <v>4460</v>
      </c>
      <c r="B1188" s="113" t="s">
        <v>4425</v>
      </c>
      <c r="C1188" s="94">
        <v>63.745</v>
      </c>
      <c r="D1188" s="163">
        <v>38</v>
      </c>
      <c r="E1188" s="93">
        <v>0.622950819672131</v>
      </c>
    </row>
    <row r="1189" spans="1:5">
      <c r="A1189" s="128" t="s">
        <v>4461</v>
      </c>
      <c r="B1189" s="113" t="s">
        <v>4425</v>
      </c>
      <c r="C1189" s="94">
        <v>63.71</v>
      </c>
      <c r="D1189" s="163">
        <v>39</v>
      </c>
      <c r="E1189" s="93">
        <v>0.639344262295082</v>
      </c>
    </row>
    <row r="1190" spans="1:5">
      <c r="A1190" s="128" t="s">
        <v>4462</v>
      </c>
      <c r="B1190" s="113" t="s">
        <v>4425</v>
      </c>
      <c r="C1190" s="94">
        <v>63.625</v>
      </c>
      <c r="D1190" s="163">
        <v>40</v>
      </c>
      <c r="E1190" s="93">
        <v>0.655737704918033</v>
      </c>
    </row>
    <row r="1191" spans="1:5">
      <c r="A1191" s="128" t="s">
        <v>4463</v>
      </c>
      <c r="B1191" s="113" t="s">
        <v>4425</v>
      </c>
      <c r="C1191" s="94">
        <v>63.515</v>
      </c>
      <c r="D1191" s="163">
        <v>41</v>
      </c>
      <c r="E1191" s="93">
        <v>0.672131147540984</v>
      </c>
    </row>
    <row r="1192" spans="1:5">
      <c r="A1192" s="128" t="s">
        <v>4464</v>
      </c>
      <c r="B1192" s="113" t="s">
        <v>4425</v>
      </c>
      <c r="C1192" s="94">
        <v>63.51</v>
      </c>
      <c r="D1192" s="163">
        <v>42</v>
      </c>
      <c r="E1192" s="93">
        <v>0.688524590163934</v>
      </c>
    </row>
    <row r="1193" spans="1:5">
      <c r="A1193" s="128" t="s">
        <v>4465</v>
      </c>
      <c r="B1193" s="113" t="s">
        <v>4425</v>
      </c>
      <c r="C1193" s="94">
        <v>63.405</v>
      </c>
      <c r="D1193" s="163">
        <v>43</v>
      </c>
      <c r="E1193" s="93">
        <v>0.704918032786885</v>
      </c>
    </row>
    <row r="1194" spans="1:5">
      <c r="A1194" s="128" t="s">
        <v>4466</v>
      </c>
      <c r="B1194" s="113" t="s">
        <v>4425</v>
      </c>
      <c r="C1194" s="94">
        <v>63.325</v>
      </c>
      <c r="D1194" s="163">
        <v>44</v>
      </c>
      <c r="E1194" s="93">
        <v>0.721311475409836</v>
      </c>
    </row>
    <row r="1195" spans="1:5">
      <c r="A1195" s="128" t="s">
        <v>4467</v>
      </c>
      <c r="B1195" s="113" t="s">
        <v>4425</v>
      </c>
      <c r="C1195" s="94">
        <v>63.235</v>
      </c>
      <c r="D1195" s="163">
        <v>45</v>
      </c>
      <c r="E1195" s="93">
        <v>0.737704918032787</v>
      </c>
    </row>
    <row r="1196" spans="1:5">
      <c r="A1196" s="128" t="s">
        <v>4468</v>
      </c>
      <c r="B1196" s="113" t="s">
        <v>4425</v>
      </c>
      <c r="C1196" s="94">
        <v>63.23</v>
      </c>
      <c r="D1196" s="163">
        <v>46</v>
      </c>
      <c r="E1196" s="93">
        <v>0.754098360655738</v>
      </c>
    </row>
    <row r="1197" spans="1:5">
      <c r="A1197" s="128" t="s">
        <v>4469</v>
      </c>
      <c r="B1197" s="113" t="s">
        <v>4425</v>
      </c>
      <c r="C1197" s="94">
        <v>63.215</v>
      </c>
      <c r="D1197" s="163">
        <v>47</v>
      </c>
      <c r="E1197" s="93">
        <v>0.770491803278688</v>
      </c>
    </row>
    <row r="1198" spans="1:5">
      <c r="A1198" s="128" t="s">
        <v>4470</v>
      </c>
      <c r="B1198" s="113" t="s">
        <v>4425</v>
      </c>
      <c r="C1198" s="94">
        <v>62.53</v>
      </c>
      <c r="D1198" s="163">
        <v>48</v>
      </c>
      <c r="E1198" s="93">
        <v>0.786885245901639</v>
      </c>
    </row>
    <row r="1199" spans="1:5">
      <c r="A1199" s="128" t="s">
        <v>4471</v>
      </c>
      <c r="B1199" s="113" t="s">
        <v>4425</v>
      </c>
      <c r="C1199" s="94">
        <v>62.025</v>
      </c>
      <c r="D1199" s="163">
        <v>49</v>
      </c>
      <c r="E1199" s="93">
        <v>0.80327868852459</v>
      </c>
    </row>
    <row r="1200" spans="1:5">
      <c r="A1200" s="128" t="s">
        <v>4472</v>
      </c>
      <c r="B1200" s="113" t="s">
        <v>4425</v>
      </c>
      <c r="C1200" s="94">
        <v>61.955</v>
      </c>
      <c r="D1200" s="163">
        <v>50</v>
      </c>
      <c r="E1200" s="93">
        <v>0.819672131147541</v>
      </c>
    </row>
    <row r="1201" spans="1:5">
      <c r="A1201" s="128" t="s">
        <v>4473</v>
      </c>
      <c r="B1201" s="113" t="s">
        <v>4425</v>
      </c>
      <c r="C1201" s="94">
        <v>61.81</v>
      </c>
      <c r="D1201" s="163">
        <v>51</v>
      </c>
      <c r="E1201" s="93">
        <v>0.836065573770492</v>
      </c>
    </row>
    <row r="1202" spans="1:5">
      <c r="A1202" s="128" t="s">
        <v>4474</v>
      </c>
      <c r="B1202" s="113" t="s">
        <v>4425</v>
      </c>
      <c r="C1202" s="94">
        <v>61.515</v>
      </c>
      <c r="D1202" s="163">
        <v>52</v>
      </c>
      <c r="E1202" s="93">
        <v>0.852459016393443</v>
      </c>
    </row>
    <row r="1203" spans="1:5">
      <c r="A1203" s="164" t="s">
        <v>4475</v>
      </c>
      <c r="B1203" s="113" t="s">
        <v>4425</v>
      </c>
      <c r="C1203" s="94">
        <v>61.435</v>
      </c>
      <c r="D1203" s="163">
        <v>53</v>
      </c>
      <c r="E1203" s="93">
        <v>0.868852459016393</v>
      </c>
    </row>
    <row r="1204" spans="1:5">
      <c r="A1204" s="128" t="s">
        <v>4476</v>
      </c>
      <c r="B1204" s="113" t="s">
        <v>4425</v>
      </c>
      <c r="C1204" s="94">
        <v>60.895</v>
      </c>
      <c r="D1204" s="163">
        <v>54</v>
      </c>
      <c r="E1204" s="93">
        <v>0.885245901639344</v>
      </c>
    </row>
    <row r="1205" spans="1:5">
      <c r="A1205" s="128" t="s">
        <v>3882</v>
      </c>
      <c r="B1205" s="113" t="s">
        <v>4425</v>
      </c>
      <c r="C1205" s="94">
        <v>60.825</v>
      </c>
      <c r="D1205" s="163">
        <v>55</v>
      </c>
      <c r="E1205" s="93">
        <v>0.901639344262295</v>
      </c>
    </row>
    <row r="1206" spans="1:5">
      <c r="A1206" s="128" t="s">
        <v>4477</v>
      </c>
      <c r="B1206" s="113" t="s">
        <v>4425</v>
      </c>
      <c r="C1206" s="94">
        <v>60.675</v>
      </c>
      <c r="D1206" s="163">
        <v>56</v>
      </c>
      <c r="E1206" s="93">
        <v>0.918032786885246</v>
      </c>
    </row>
    <row r="1207" spans="1:5">
      <c r="A1207" s="128" t="s">
        <v>4478</v>
      </c>
      <c r="B1207" s="113" t="s">
        <v>4425</v>
      </c>
      <c r="C1207" s="94">
        <v>60.475</v>
      </c>
      <c r="D1207" s="163">
        <v>57</v>
      </c>
      <c r="E1207" s="93">
        <v>0.934426229508197</v>
      </c>
    </row>
    <row r="1208" spans="1:5">
      <c r="A1208" s="128" t="s">
        <v>4479</v>
      </c>
      <c r="B1208" s="113" t="s">
        <v>4425</v>
      </c>
      <c r="C1208" s="94">
        <v>60.23</v>
      </c>
      <c r="D1208" s="163">
        <v>58</v>
      </c>
      <c r="E1208" s="93">
        <v>0.950819672131147</v>
      </c>
    </row>
    <row r="1209" spans="1:5">
      <c r="A1209" s="128" t="s">
        <v>4480</v>
      </c>
      <c r="B1209" s="113" t="s">
        <v>4425</v>
      </c>
      <c r="C1209" s="94">
        <v>60.11</v>
      </c>
      <c r="D1209" s="163">
        <v>59</v>
      </c>
      <c r="E1209" s="93">
        <v>0.967213114754098</v>
      </c>
    </row>
    <row r="1210" spans="1:5">
      <c r="A1210" s="128" t="s">
        <v>4481</v>
      </c>
      <c r="B1210" s="113" t="s">
        <v>4425</v>
      </c>
      <c r="C1210" s="94">
        <v>59.11</v>
      </c>
      <c r="D1210" s="163">
        <v>60</v>
      </c>
      <c r="E1210" s="93">
        <v>0.983606557377049</v>
      </c>
    </row>
    <row r="1211" spans="1:5">
      <c r="A1211" s="128" t="s">
        <v>4482</v>
      </c>
      <c r="B1211" s="113" t="s">
        <v>4425</v>
      </c>
      <c r="C1211" s="94">
        <v>58.355</v>
      </c>
      <c r="D1211" s="163">
        <v>61</v>
      </c>
      <c r="E1211" s="93">
        <v>1</v>
      </c>
    </row>
    <row r="1212" spans="1:5">
      <c r="A1212" s="113"/>
      <c r="B1212" s="113"/>
      <c r="C1212" s="113"/>
      <c r="D1212" s="114"/>
      <c r="E1212" s="114"/>
    </row>
    <row r="1213" spans="1:5">
      <c r="A1213" s="113" t="s">
        <v>1</v>
      </c>
      <c r="B1213" s="113" t="s">
        <v>2</v>
      </c>
      <c r="C1213" s="113" t="s">
        <v>3</v>
      </c>
      <c r="D1213" s="114" t="s">
        <v>4</v>
      </c>
      <c r="E1213" s="114" t="s">
        <v>5</v>
      </c>
    </row>
    <row r="1214" ht="16.5" spans="1:5">
      <c r="A1214" s="165" t="s">
        <v>4483</v>
      </c>
      <c r="B1214" s="113" t="s">
        <v>4484</v>
      </c>
      <c r="C1214" s="165">
        <v>70.9</v>
      </c>
      <c r="D1214" s="166">
        <v>1</v>
      </c>
      <c r="E1214" s="167">
        <f>D1214/70</f>
        <v>0.0142857142857143</v>
      </c>
    </row>
    <row r="1215" ht="16.5" spans="1:5">
      <c r="A1215" s="165" t="s">
        <v>4485</v>
      </c>
      <c r="B1215" s="113" t="s">
        <v>4484</v>
      </c>
      <c r="C1215" s="165">
        <v>70.135</v>
      </c>
      <c r="D1215" s="166">
        <v>2</v>
      </c>
      <c r="E1215" s="167">
        <f t="shared" ref="E1215:E1246" si="4">D1215/70</f>
        <v>0.0285714285714286</v>
      </c>
    </row>
    <row r="1216" ht="16.5" spans="1:5">
      <c r="A1216" s="165" t="s">
        <v>4486</v>
      </c>
      <c r="B1216" s="113" t="s">
        <v>4484</v>
      </c>
      <c r="C1216" s="165">
        <v>67.695</v>
      </c>
      <c r="D1216" s="166">
        <v>3</v>
      </c>
      <c r="E1216" s="167">
        <f t="shared" si="4"/>
        <v>0.0428571428571429</v>
      </c>
    </row>
    <row r="1217" ht="16.5" spans="1:5">
      <c r="A1217" s="165" t="s">
        <v>4487</v>
      </c>
      <c r="B1217" s="113" t="s">
        <v>4484</v>
      </c>
      <c r="C1217" s="165">
        <v>67.6</v>
      </c>
      <c r="D1217" s="166">
        <v>4</v>
      </c>
      <c r="E1217" s="167">
        <f t="shared" si="4"/>
        <v>0.0571428571428571</v>
      </c>
    </row>
    <row r="1218" ht="16.5" spans="1:5">
      <c r="A1218" s="165" t="s">
        <v>4488</v>
      </c>
      <c r="B1218" s="113" t="s">
        <v>4484</v>
      </c>
      <c r="C1218" s="165">
        <v>67.585</v>
      </c>
      <c r="D1218" s="166">
        <v>5</v>
      </c>
      <c r="E1218" s="167">
        <f t="shared" si="4"/>
        <v>0.0714285714285714</v>
      </c>
    </row>
    <row r="1219" ht="16.5" spans="1:5">
      <c r="A1219" s="165" t="s">
        <v>4489</v>
      </c>
      <c r="B1219" s="113" t="s">
        <v>4484</v>
      </c>
      <c r="C1219" s="165">
        <v>67.52</v>
      </c>
      <c r="D1219" s="166">
        <v>6</v>
      </c>
      <c r="E1219" s="167">
        <f t="shared" si="4"/>
        <v>0.0857142857142857</v>
      </c>
    </row>
    <row r="1220" ht="16.5" spans="1:5">
      <c r="A1220" s="165" t="s">
        <v>4490</v>
      </c>
      <c r="B1220" s="113" t="s">
        <v>4484</v>
      </c>
      <c r="C1220" s="165">
        <v>67.04</v>
      </c>
      <c r="D1220" s="166">
        <v>7</v>
      </c>
      <c r="E1220" s="167">
        <f t="shared" si="4"/>
        <v>0.1</v>
      </c>
    </row>
    <row r="1221" ht="16.5" spans="1:5">
      <c r="A1221" s="165" t="s">
        <v>4491</v>
      </c>
      <c r="B1221" s="113" t="s">
        <v>4484</v>
      </c>
      <c r="C1221" s="165">
        <v>67</v>
      </c>
      <c r="D1221" s="166">
        <v>8</v>
      </c>
      <c r="E1221" s="167">
        <f t="shared" si="4"/>
        <v>0.114285714285714</v>
      </c>
    </row>
    <row r="1222" ht="16.5" spans="1:5">
      <c r="A1222" s="165" t="s">
        <v>4492</v>
      </c>
      <c r="B1222" s="113" t="s">
        <v>4484</v>
      </c>
      <c r="C1222" s="165">
        <v>66.9</v>
      </c>
      <c r="D1222" s="166">
        <v>9</v>
      </c>
      <c r="E1222" s="167">
        <f t="shared" si="4"/>
        <v>0.128571428571429</v>
      </c>
    </row>
    <row r="1223" ht="16.5" spans="1:5">
      <c r="A1223" s="165" t="s">
        <v>4493</v>
      </c>
      <c r="B1223" s="113" t="s">
        <v>4484</v>
      </c>
      <c r="C1223" s="165">
        <v>66.865</v>
      </c>
      <c r="D1223" s="166">
        <v>10</v>
      </c>
      <c r="E1223" s="167">
        <f t="shared" si="4"/>
        <v>0.142857142857143</v>
      </c>
    </row>
    <row r="1224" ht="16.5" spans="1:5">
      <c r="A1224" s="165" t="s">
        <v>4494</v>
      </c>
      <c r="B1224" s="113" t="s">
        <v>4484</v>
      </c>
      <c r="C1224" s="165">
        <v>66.5</v>
      </c>
      <c r="D1224" s="166">
        <v>11</v>
      </c>
      <c r="E1224" s="167">
        <f t="shared" si="4"/>
        <v>0.157142857142857</v>
      </c>
    </row>
    <row r="1225" ht="16.5" spans="1:5">
      <c r="A1225" s="165" t="s">
        <v>4495</v>
      </c>
      <c r="B1225" s="113" t="s">
        <v>4484</v>
      </c>
      <c r="C1225" s="165">
        <v>66.235</v>
      </c>
      <c r="D1225" s="166">
        <v>12</v>
      </c>
      <c r="E1225" s="167">
        <f t="shared" si="4"/>
        <v>0.171428571428571</v>
      </c>
    </row>
    <row r="1226" ht="16.5" spans="1:5">
      <c r="A1226" s="165" t="s">
        <v>4496</v>
      </c>
      <c r="B1226" s="113" t="s">
        <v>4484</v>
      </c>
      <c r="C1226" s="165">
        <v>65.975</v>
      </c>
      <c r="D1226" s="166">
        <v>13</v>
      </c>
      <c r="E1226" s="167">
        <f t="shared" si="4"/>
        <v>0.185714285714286</v>
      </c>
    </row>
    <row r="1227" ht="16.5" spans="1:5">
      <c r="A1227" s="165" t="s">
        <v>4497</v>
      </c>
      <c r="B1227" s="113" t="s">
        <v>4484</v>
      </c>
      <c r="C1227" s="165">
        <v>65.9</v>
      </c>
      <c r="D1227" s="166">
        <v>14</v>
      </c>
      <c r="E1227" s="167">
        <f t="shared" si="4"/>
        <v>0.2</v>
      </c>
    </row>
    <row r="1228" ht="16.5" spans="1:5">
      <c r="A1228" s="165" t="s">
        <v>4498</v>
      </c>
      <c r="B1228" s="113" t="s">
        <v>4484</v>
      </c>
      <c r="C1228" s="165">
        <v>65.87</v>
      </c>
      <c r="D1228" s="166">
        <v>15</v>
      </c>
      <c r="E1228" s="167">
        <f t="shared" si="4"/>
        <v>0.214285714285714</v>
      </c>
    </row>
    <row r="1229" ht="16.5" spans="1:5">
      <c r="A1229" s="165" t="s">
        <v>4499</v>
      </c>
      <c r="B1229" s="113" t="s">
        <v>4484</v>
      </c>
      <c r="C1229" s="165">
        <v>65.8</v>
      </c>
      <c r="D1229" s="166">
        <v>16</v>
      </c>
      <c r="E1229" s="167">
        <f t="shared" si="4"/>
        <v>0.228571428571429</v>
      </c>
    </row>
    <row r="1230" ht="16.5" spans="1:5">
      <c r="A1230" s="165" t="s">
        <v>4500</v>
      </c>
      <c r="B1230" s="113" t="s">
        <v>4484</v>
      </c>
      <c r="C1230" s="165">
        <v>65.76</v>
      </c>
      <c r="D1230" s="166">
        <v>17</v>
      </c>
      <c r="E1230" s="167">
        <f t="shared" si="4"/>
        <v>0.242857142857143</v>
      </c>
    </row>
    <row r="1231" ht="16.5" spans="1:5">
      <c r="A1231" s="165" t="s">
        <v>4501</v>
      </c>
      <c r="B1231" s="113" t="s">
        <v>4484</v>
      </c>
      <c r="C1231" s="165">
        <v>65.65</v>
      </c>
      <c r="D1231" s="166">
        <v>18</v>
      </c>
      <c r="E1231" s="167">
        <f t="shared" si="4"/>
        <v>0.257142857142857</v>
      </c>
    </row>
    <row r="1232" ht="16.5" spans="1:5">
      <c r="A1232" s="165" t="s">
        <v>4502</v>
      </c>
      <c r="B1232" s="113" t="s">
        <v>4484</v>
      </c>
      <c r="C1232" s="165">
        <v>65.565</v>
      </c>
      <c r="D1232" s="166">
        <v>19</v>
      </c>
      <c r="E1232" s="167">
        <f t="shared" si="4"/>
        <v>0.271428571428571</v>
      </c>
    </row>
    <row r="1233" ht="16.5" spans="1:5">
      <c r="A1233" s="165" t="s">
        <v>4503</v>
      </c>
      <c r="B1233" s="113" t="s">
        <v>4484</v>
      </c>
      <c r="C1233" s="165">
        <v>65.5625</v>
      </c>
      <c r="D1233" s="166">
        <v>20</v>
      </c>
      <c r="E1233" s="167">
        <f t="shared" si="4"/>
        <v>0.285714285714286</v>
      </c>
    </row>
    <row r="1234" ht="16.5" spans="1:5">
      <c r="A1234" s="165" t="s">
        <v>4504</v>
      </c>
      <c r="B1234" s="113" t="s">
        <v>4484</v>
      </c>
      <c r="C1234" s="165">
        <v>65.5</v>
      </c>
      <c r="D1234" s="166">
        <v>21</v>
      </c>
      <c r="E1234" s="167">
        <f t="shared" si="4"/>
        <v>0.3</v>
      </c>
    </row>
    <row r="1235" ht="16.5" spans="1:5">
      <c r="A1235" s="165" t="s">
        <v>4505</v>
      </c>
      <c r="B1235" s="113" t="s">
        <v>4484</v>
      </c>
      <c r="C1235" s="165">
        <v>65.5</v>
      </c>
      <c r="D1235" s="166">
        <v>21</v>
      </c>
      <c r="E1235" s="167">
        <f t="shared" si="4"/>
        <v>0.3</v>
      </c>
    </row>
    <row r="1236" ht="16.5" spans="1:5">
      <c r="A1236" s="165" t="s">
        <v>347</v>
      </c>
      <c r="B1236" s="113" t="s">
        <v>4484</v>
      </c>
      <c r="C1236" s="165">
        <v>65.1</v>
      </c>
      <c r="D1236" s="166">
        <v>23</v>
      </c>
      <c r="E1236" s="167">
        <f t="shared" si="4"/>
        <v>0.328571428571429</v>
      </c>
    </row>
    <row r="1237" ht="16.5" spans="1:5">
      <c r="A1237" s="165" t="s">
        <v>4506</v>
      </c>
      <c r="B1237" s="113" t="s">
        <v>4484</v>
      </c>
      <c r="C1237" s="165">
        <v>65</v>
      </c>
      <c r="D1237" s="166">
        <v>24</v>
      </c>
      <c r="E1237" s="167">
        <f t="shared" si="4"/>
        <v>0.342857142857143</v>
      </c>
    </row>
    <row r="1238" ht="16.5" spans="1:5">
      <c r="A1238" s="165" t="s">
        <v>4507</v>
      </c>
      <c r="B1238" s="113" t="s">
        <v>4484</v>
      </c>
      <c r="C1238" s="165">
        <v>64.96</v>
      </c>
      <c r="D1238" s="166">
        <v>25</v>
      </c>
      <c r="E1238" s="167">
        <f t="shared" si="4"/>
        <v>0.357142857142857</v>
      </c>
    </row>
    <row r="1239" ht="16.5" spans="1:5">
      <c r="A1239" s="165" t="s">
        <v>4508</v>
      </c>
      <c r="B1239" s="113" t="s">
        <v>4484</v>
      </c>
      <c r="C1239" s="165">
        <v>64.9</v>
      </c>
      <c r="D1239" s="166">
        <v>26</v>
      </c>
      <c r="E1239" s="167">
        <f t="shared" si="4"/>
        <v>0.371428571428571</v>
      </c>
    </row>
    <row r="1240" ht="16.5" spans="1:5">
      <c r="A1240" s="165" t="s">
        <v>4509</v>
      </c>
      <c r="B1240" s="113" t="s">
        <v>4484</v>
      </c>
      <c r="C1240" s="165">
        <v>64.78</v>
      </c>
      <c r="D1240" s="166">
        <v>27</v>
      </c>
      <c r="E1240" s="167">
        <f t="shared" si="4"/>
        <v>0.385714285714286</v>
      </c>
    </row>
    <row r="1241" ht="16.5" spans="1:5">
      <c r="A1241" s="165" t="s">
        <v>4510</v>
      </c>
      <c r="B1241" s="113" t="s">
        <v>4484</v>
      </c>
      <c r="C1241" s="165">
        <v>64.5</v>
      </c>
      <c r="D1241" s="166">
        <v>28</v>
      </c>
      <c r="E1241" s="167">
        <f t="shared" si="4"/>
        <v>0.4</v>
      </c>
    </row>
    <row r="1242" ht="16.5" spans="1:5">
      <c r="A1242" s="165" t="s">
        <v>4511</v>
      </c>
      <c r="B1242" s="113" t="s">
        <v>4484</v>
      </c>
      <c r="C1242" s="165">
        <v>64.5</v>
      </c>
      <c r="D1242" s="166">
        <v>28</v>
      </c>
      <c r="E1242" s="167">
        <f t="shared" si="4"/>
        <v>0.4</v>
      </c>
    </row>
    <row r="1243" ht="16.5" spans="1:5">
      <c r="A1243" s="165" t="s">
        <v>4512</v>
      </c>
      <c r="B1243" s="113" t="s">
        <v>4484</v>
      </c>
      <c r="C1243" s="165">
        <v>64.5</v>
      </c>
      <c r="D1243" s="166">
        <v>28</v>
      </c>
      <c r="E1243" s="167">
        <f t="shared" si="4"/>
        <v>0.4</v>
      </c>
    </row>
    <row r="1244" ht="16.5" spans="1:5">
      <c r="A1244" s="165" t="s">
        <v>4513</v>
      </c>
      <c r="B1244" s="113" t="s">
        <v>4484</v>
      </c>
      <c r="C1244" s="165">
        <v>64.5</v>
      </c>
      <c r="D1244" s="166">
        <v>28</v>
      </c>
      <c r="E1244" s="167">
        <f t="shared" si="4"/>
        <v>0.4</v>
      </c>
    </row>
    <row r="1245" ht="16.5" spans="1:5">
      <c r="A1245" s="165" t="s">
        <v>4514</v>
      </c>
      <c r="B1245" s="113" t="s">
        <v>4484</v>
      </c>
      <c r="C1245" s="165">
        <v>64.439</v>
      </c>
      <c r="D1245" s="166">
        <v>32</v>
      </c>
      <c r="E1245" s="167">
        <f t="shared" si="4"/>
        <v>0.457142857142857</v>
      </c>
    </row>
    <row r="1246" ht="16.5" spans="1:5">
      <c r="A1246" s="165" t="s">
        <v>4515</v>
      </c>
      <c r="B1246" s="113" t="s">
        <v>4484</v>
      </c>
      <c r="C1246" s="165">
        <v>64.4</v>
      </c>
      <c r="D1246" s="166">
        <v>33</v>
      </c>
      <c r="E1246" s="167">
        <f t="shared" si="4"/>
        <v>0.471428571428571</v>
      </c>
    </row>
    <row r="1247" ht="16.5" spans="1:5">
      <c r="A1247" s="165" t="s">
        <v>4516</v>
      </c>
      <c r="B1247" s="113" t="s">
        <v>4484</v>
      </c>
      <c r="C1247" s="165">
        <v>64.4</v>
      </c>
      <c r="D1247" s="166">
        <v>33</v>
      </c>
      <c r="E1247" s="167">
        <f t="shared" ref="E1247:E1283" si="5">D1247/70</f>
        <v>0.471428571428571</v>
      </c>
    </row>
    <row r="1248" ht="16.5" spans="1:5">
      <c r="A1248" s="165" t="s">
        <v>4517</v>
      </c>
      <c r="B1248" s="113" t="s">
        <v>4484</v>
      </c>
      <c r="C1248" s="165">
        <v>64.3</v>
      </c>
      <c r="D1248" s="166">
        <v>35</v>
      </c>
      <c r="E1248" s="167">
        <f t="shared" si="5"/>
        <v>0.5</v>
      </c>
    </row>
    <row r="1249" ht="16.5" spans="1:5">
      <c r="A1249" s="165" t="s">
        <v>4518</v>
      </c>
      <c r="B1249" s="113" t="s">
        <v>4484</v>
      </c>
      <c r="C1249" s="165">
        <v>64.29</v>
      </c>
      <c r="D1249" s="166">
        <v>36</v>
      </c>
      <c r="E1249" s="167">
        <f t="shared" si="5"/>
        <v>0.514285714285714</v>
      </c>
    </row>
    <row r="1250" ht="16.5" spans="1:5">
      <c r="A1250" s="165" t="s">
        <v>4519</v>
      </c>
      <c r="B1250" s="113" t="s">
        <v>4484</v>
      </c>
      <c r="C1250" s="165">
        <v>64.105</v>
      </c>
      <c r="D1250" s="166">
        <v>37</v>
      </c>
      <c r="E1250" s="167">
        <f t="shared" si="5"/>
        <v>0.528571428571429</v>
      </c>
    </row>
    <row r="1251" ht="16.5" spans="1:5">
      <c r="A1251" s="165" t="s">
        <v>4520</v>
      </c>
      <c r="B1251" s="113" t="s">
        <v>4484</v>
      </c>
      <c r="C1251" s="165">
        <v>64</v>
      </c>
      <c r="D1251" s="166">
        <v>38</v>
      </c>
      <c r="E1251" s="167">
        <f t="shared" si="5"/>
        <v>0.542857142857143</v>
      </c>
    </row>
    <row r="1252" ht="16.5" spans="1:5">
      <c r="A1252" s="165" t="s">
        <v>4521</v>
      </c>
      <c r="B1252" s="113" t="s">
        <v>4484</v>
      </c>
      <c r="C1252" s="165">
        <v>63.9</v>
      </c>
      <c r="D1252" s="166">
        <v>39</v>
      </c>
      <c r="E1252" s="167">
        <f t="shared" si="5"/>
        <v>0.557142857142857</v>
      </c>
    </row>
    <row r="1253" ht="16.5" spans="1:5">
      <c r="A1253" s="165" t="s">
        <v>4522</v>
      </c>
      <c r="B1253" s="113" t="s">
        <v>4484</v>
      </c>
      <c r="C1253" s="165">
        <v>63.805</v>
      </c>
      <c r="D1253" s="166">
        <v>40</v>
      </c>
      <c r="E1253" s="167">
        <f t="shared" si="5"/>
        <v>0.571428571428571</v>
      </c>
    </row>
    <row r="1254" ht="16.5" spans="1:5">
      <c r="A1254" s="165" t="s">
        <v>4523</v>
      </c>
      <c r="B1254" s="113" t="s">
        <v>4484</v>
      </c>
      <c r="C1254" s="165">
        <v>63.63</v>
      </c>
      <c r="D1254" s="166">
        <v>41</v>
      </c>
      <c r="E1254" s="167">
        <f t="shared" si="5"/>
        <v>0.585714285714286</v>
      </c>
    </row>
    <row r="1255" ht="16.5" spans="1:5">
      <c r="A1255" s="165" t="s">
        <v>4524</v>
      </c>
      <c r="B1255" s="113" t="s">
        <v>4484</v>
      </c>
      <c r="C1255" s="165">
        <v>63.5</v>
      </c>
      <c r="D1255" s="166">
        <v>42</v>
      </c>
      <c r="E1255" s="167">
        <f t="shared" si="5"/>
        <v>0.6</v>
      </c>
    </row>
    <row r="1256" ht="16.5" spans="1:5">
      <c r="A1256" s="165" t="s">
        <v>4525</v>
      </c>
      <c r="B1256" s="113" t="s">
        <v>4484</v>
      </c>
      <c r="C1256" s="165">
        <v>63.5</v>
      </c>
      <c r="D1256" s="166">
        <v>42</v>
      </c>
      <c r="E1256" s="167">
        <f t="shared" si="5"/>
        <v>0.6</v>
      </c>
    </row>
    <row r="1257" ht="16.5" spans="1:5">
      <c r="A1257" s="165" t="s">
        <v>4526</v>
      </c>
      <c r="B1257" s="113" t="s">
        <v>4484</v>
      </c>
      <c r="C1257" s="165">
        <v>63.5</v>
      </c>
      <c r="D1257" s="166">
        <v>42</v>
      </c>
      <c r="E1257" s="167">
        <f t="shared" si="5"/>
        <v>0.6</v>
      </c>
    </row>
    <row r="1258" ht="16.5" spans="1:5">
      <c r="A1258" s="165" t="s">
        <v>4527</v>
      </c>
      <c r="B1258" s="113" t="s">
        <v>4484</v>
      </c>
      <c r="C1258" s="165">
        <v>63.5</v>
      </c>
      <c r="D1258" s="166">
        <v>42</v>
      </c>
      <c r="E1258" s="167">
        <f t="shared" si="5"/>
        <v>0.6</v>
      </c>
    </row>
    <row r="1259" ht="16.5" spans="1:5">
      <c r="A1259" s="165" t="s">
        <v>4528</v>
      </c>
      <c r="B1259" s="113" t="s">
        <v>4484</v>
      </c>
      <c r="C1259" s="165">
        <v>63.35</v>
      </c>
      <c r="D1259" s="166">
        <v>46</v>
      </c>
      <c r="E1259" s="167">
        <f t="shared" si="5"/>
        <v>0.657142857142857</v>
      </c>
    </row>
    <row r="1260" ht="16.5" spans="1:5">
      <c r="A1260" s="165" t="s">
        <v>4529</v>
      </c>
      <c r="B1260" s="113" t="s">
        <v>4484</v>
      </c>
      <c r="C1260" s="165">
        <v>63.25</v>
      </c>
      <c r="D1260" s="166">
        <v>47</v>
      </c>
      <c r="E1260" s="167">
        <f t="shared" si="5"/>
        <v>0.671428571428571</v>
      </c>
    </row>
    <row r="1261" ht="16.5" spans="1:5">
      <c r="A1261" s="165" t="s">
        <v>4530</v>
      </c>
      <c r="B1261" s="113" t="s">
        <v>4484</v>
      </c>
      <c r="C1261" s="165">
        <v>62.935</v>
      </c>
      <c r="D1261" s="166">
        <v>48</v>
      </c>
      <c r="E1261" s="167">
        <f t="shared" si="5"/>
        <v>0.685714285714286</v>
      </c>
    </row>
    <row r="1262" ht="16.5" spans="1:5">
      <c r="A1262" s="165" t="s">
        <v>4531</v>
      </c>
      <c r="B1262" s="113" t="s">
        <v>4484</v>
      </c>
      <c r="C1262" s="165">
        <v>62.93</v>
      </c>
      <c r="D1262" s="166">
        <v>49</v>
      </c>
      <c r="E1262" s="167">
        <f t="shared" si="5"/>
        <v>0.7</v>
      </c>
    </row>
    <row r="1263" ht="16.5" spans="1:5">
      <c r="A1263" s="165" t="s">
        <v>4532</v>
      </c>
      <c r="B1263" s="113" t="s">
        <v>4484</v>
      </c>
      <c r="C1263" s="165">
        <v>62.93</v>
      </c>
      <c r="D1263" s="166">
        <v>49</v>
      </c>
      <c r="E1263" s="167">
        <f t="shared" si="5"/>
        <v>0.7</v>
      </c>
    </row>
    <row r="1264" ht="16.5" spans="1:5">
      <c r="A1264" s="165" t="s">
        <v>4533</v>
      </c>
      <c r="B1264" s="113" t="s">
        <v>4484</v>
      </c>
      <c r="C1264" s="165">
        <v>62.7</v>
      </c>
      <c r="D1264" s="166">
        <v>51</v>
      </c>
      <c r="E1264" s="167">
        <f t="shared" si="5"/>
        <v>0.728571428571429</v>
      </c>
    </row>
    <row r="1265" ht="16.5" spans="1:5">
      <c r="A1265" s="165" t="s">
        <v>4534</v>
      </c>
      <c r="B1265" s="113" t="s">
        <v>4484</v>
      </c>
      <c r="C1265" s="165">
        <v>62.7</v>
      </c>
      <c r="D1265" s="166">
        <v>51</v>
      </c>
      <c r="E1265" s="167">
        <f t="shared" si="5"/>
        <v>0.728571428571429</v>
      </c>
    </row>
    <row r="1266" ht="16.5" spans="1:5">
      <c r="A1266" s="165" t="s">
        <v>4535</v>
      </c>
      <c r="B1266" s="113" t="s">
        <v>4484</v>
      </c>
      <c r="C1266" s="165">
        <v>62.65</v>
      </c>
      <c r="D1266" s="166">
        <v>53</v>
      </c>
      <c r="E1266" s="167">
        <f t="shared" si="5"/>
        <v>0.757142857142857</v>
      </c>
    </row>
    <row r="1267" ht="16.5" spans="1:5">
      <c r="A1267" s="165" t="s">
        <v>4536</v>
      </c>
      <c r="B1267" s="113" t="s">
        <v>4484</v>
      </c>
      <c r="C1267" s="165">
        <v>62.5</v>
      </c>
      <c r="D1267" s="166">
        <v>54</v>
      </c>
      <c r="E1267" s="167">
        <f t="shared" si="5"/>
        <v>0.771428571428571</v>
      </c>
    </row>
    <row r="1268" ht="16.5" spans="1:5">
      <c r="A1268" s="165" t="s">
        <v>4537</v>
      </c>
      <c r="B1268" s="113" t="s">
        <v>4484</v>
      </c>
      <c r="C1268" s="165">
        <v>62.25</v>
      </c>
      <c r="D1268" s="166">
        <v>55</v>
      </c>
      <c r="E1268" s="167">
        <f t="shared" si="5"/>
        <v>0.785714285714286</v>
      </c>
    </row>
    <row r="1269" ht="16.5" spans="1:5">
      <c r="A1269" s="165" t="s">
        <v>4538</v>
      </c>
      <c r="B1269" s="113" t="s">
        <v>4484</v>
      </c>
      <c r="C1269" s="165">
        <v>62.25</v>
      </c>
      <c r="D1269" s="166">
        <v>55</v>
      </c>
      <c r="E1269" s="167">
        <f t="shared" si="5"/>
        <v>0.785714285714286</v>
      </c>
    </row>
    <row r="1270" ht="16.5" spans="1:5">
      <c r="A1270" s="165" t="s">
        <v>4539</v>
      </c>
      <c r="B1270" s="113" t="s">
        <v>4484</v>
      </c>
      <c r="C1270" s="165">
        <v>62.25</v>
      </c>
      <c r="D1270" s="166">
        <v>55</v>
      </c>
      <c r="E1270" s="167">
        <f t="shared" si="5"/>
        <v>0.785714285714286</v>
      </c>
    </row>
    <row r="1271" ht="16.5" spans="1:5">
      <c r="A1271" s="165" t="s">
        <v>4540</v>
      </c>
      <c r="B1271" s="113" t="s">
        <v>4484</v>
      </c>
      <c r="C1271" s="165">
        <v>62.25</v>
      </c>
      <c r="D1271" s="166">
        <v>55</v>
      </c>
      <c r="E1271" s="167">
        <f t="shared" si="5"/>
        <v>0.785714285714286</v>
      </c>
    </row>
    <row r="1272" ht="16.5" spans="1:5">
      <c r="A1272" s="165" t="s">
        <v>4541</v>
      </c>
      <c r="B1272" s="113" t="s">
        <v>4484</v>
      </c>
      <c r="C1272" s="165">
        <v>62.065</v>
      </c>
      <c r="D1272" s="166">
        <v>59</v>
      </c>
      <c r="E1272" s="167">
        <f t="shared" si="5"/>
        <v>0.842857142857143</v>
      </c>
    </row>
    <row r="1273" ht="16.5" spans="1:5">
      <c r="A1273" s="165" t="s">
        <v>4542</v>
      </c>
      <c r="B1273" s="113" t="s">
        <v>4484</v>
      </c>
      <c r="C1273" s="165">
        <v>61.75</v>
      </c>
      <c r="D1273" s="166">
        <v>60</v>
      </c>
      <c r="E1273" s="167">
        <f t="shared" si="5"/>
        <v>0.857142857142857</v>
      </c>
    </row>
    <row r="1274" ht="16.5" spans="1:5">
      <c r="A1274" s="165" t="s">
        <v>4543</v>
      </c>
      <c r="B1274" s="113" t="s">
        <v>4484</v>
      </c>
      <c r="C1274" s="165">
        <v>61.74</v>
      </c>
      <c r="D1274" s="166">
        <v>61</v>
      </c>
      <c r="E1274" s="167">
        <f t="shared" si="5"/>
        <v>0.871428571428571</v>
      </c>
    </row>
    <row r="1275" ht="16.5" spans="1:5">
      <c r="A1275" s="165" t="s">
        <v>4544</v>
      </c>
      <c r="B1275" s="113" t="s">
        <v>4484</v>
      </c>
      <c r="C1275" s="165">
        <v>61.65</v>
      </c>
      <c r="D1275" s="166">
        <v>62</v>
      </c>
      <c r="E1275" s="167">
        <f t="shared" si="5"/>
        <v>0.885714285714286</v>
      </c>
    </row>
    <row r="1276" ht="16.5" spans="1:5">
      <c r="A1276" s="165" t="s">
        <v>4545</v>
      </c>
      <c r="B1276" s="113" t="s">
        <v>4484</v>
      </c>
      <c r="C1276" s="165">
        <v>61.65</v>
      </c>
      <c r="D1276" s="166">
        <v>62</v>
      </c>
      <c r="E1276" s="167">
        <f t="shared" si="5"/>
        <v>0.885714285714286</v>
      </c>
    </row>
    <row r="1277" ht="16.5" spans="1:5">
      <c r="A1277" s="165" t="s">
        <v>1681</v>
      </c>
      <c r="B1277" s="113" t="s">
        <v>4484</v>
      </c>
      <c r="C1277" s="165">
        <v>61.5</v>
      </c>
      <c r="D1277" s="166">
        <v>64</v>
      </c>
      <c r="E1277" s="167">
        <f t="shared" si="5"/>
        <v>0.914285714285714</v>
      </c>
    </row>
    <row r="1278" ht="16.5" spans="1:5">
      <c r="A1278" s="165" t="s">
        <v>4546</v>
      </c>
      <c r="B1278" s="113" t="s">
        <v>4484</v>
      </c>
      <c r="C1278" s="165">
        <v>59.25</v>
      </c>
      <c r="D1278" s="166">
        <v>65</v>
      </c>
      <c r="E1278" s="167">
        <f t="shared" si="5"/>
        <v>0.928571428571429</v>
      </c>
    </row>
    <row r="1279" ht="16.5" spans="1:5">
      <c r="A1279" s="165" t="s">
        <v>4547</v>
      </c>
      <c r="B1279" s="113" t="s">
        <v>4484</v>
      </c>
      <c r="C1279" s="165">
        <v>59</v>
      </c>
      <c r="D1279" s="166">
        <v>66</v>
      </c>
      <c r="E1279" s="167">
        <f t="shared" si="5"/>
        <v>0.942857142857143</v>
      </c>
    </row>
    <row r="1280" ht="16.5" spans="1:5">
      <c r="A1280" s="165" t="s">
        <v>4548</v>
      </c>
      <c r="B1280" s="113" t="s">
        <v>4484</v>
      </c>
      <c r="C1280" s="165">
        <v>58.915</v>
      </c>
      <c r="D1280" s="166">
        <v>67</v>
      </c>
      <c r="E1280" s="167">
        <f t="shared" si="5"/>
        <v>0.957142857142857</v>
      </c>
    </row>
    <row r="1281" ht="16.5" spans="1:5">
      <c r="A1281" s="165" t="s">
        <v>4549</v>
      </c>
      <c r="B1281" s="113" t="s">
        <v>4484</v>
      </c>
      <c r="C1281" s="165">
        <v>58.5</v>
      </c>
      <c r="D1281" s="166">
        <v>68</v>
      </c>
      <c r="E1281" s="167">
        <f t="shared" si="5"/>
        <v>0.971428571428571</v>
      </c>
    </row>
    <row r="1282" ht="16.5" spans="1:5">
      <c r="A1282" s="165" t="s">
        <v>4550</v>
      </c>
      <c r="B1282" s="113" t="s">
        <v>4484</v>
      </c>
      <c r="C1282" s="165">
        <v>58.4</v>
      </c>
      <c r="D1282" s="166">
        <v>69</v>
      </c>
      <c r="E1282" s="167">
        <f t="shared" si="5"/>
        <v>0.985714285714286</v>
      </c>
    </row>
    <row r="1283" ht="16.5" spans="1:5">
      <c r="A1283" s="165" t="s">
        <v>4551</v>
      </c>
      <c r="B1283" s="113" t="s">
        <v>4484</v>
      </c>
      <c r="C1283" s="165">
        <v>58.3</v>
      </c>
      <c r="D1283" s="166">
        <v>70</v>
      </c>
      <c r="E1283" s="167">
        <f t="shared" si="5"/>
        <v>1</v>
      </c>
    </row>
    <row r="1284" spans="1:5">
      <c r="A1284" s="113"/>
      <c r="B1284" s="113"/>
      <c r="C1284" s="113"/>
      <c r="D1284" s="114"/>
      <c r="E1284" s="114"/>
    </row>
    <row r="1285" spans="1:5">
      <c r="A1285" s="113" t="s">
        <v>1</v>
      </c>
      <c r="B1285" s="113" t="s">
        <v>2</v>
      </c>
      <c r="C1285" s="113" t="s">
        <v>3</v>
      </c>
      <c r="D1285" s="114" t="s">
        <v>4</v>
      </c>
      <c r="E1285" s="114" t="s">
        <v>5</v>
      </c>
    </row>
    <row r="1286" ht="16.5" spans="1:5">
      <c r="A1286" s="168" t="s">
        <v>1346</v>
      </c>
      <c r="B1286" s="113" t="s">
        <v>4552</v>
      </c>
      <c r="C1286" s="94">
        <v>72.645</v>
      </c>
      <c r="D1286" s="92">
        <v>1</v>
      </c>
      <c r="E1286" s="150">
        <v>0.0769230769230769</v>
      </c>
    </row>
    <row r="1287" ht="16.5" spans="1:5">
      <c r="A1287" s="168" t="s">
        <v>4553</v>
      </c>
      <c r="B1287" s="113" t="s">
        <v>4552</v>
      </c>
      <c r="C1287" s="94">
        <v>72.605</v>
      </c>
      <c r="D1287" s="92">
        <v>2</v>
      </c>
      <c r="E1287" s="150">
        <v>0.153846153846154</v>
      </c>
    </row>
    <row r="1288" ht="16.5" spans="1:5">
      <c r="A1288" s="168" t="s">
        <v>4554</v>
      </c>
      <c r="B1288" s="113" t="s">
        <v>4552</v>
      </c>
      <c r="C1288" s="94">
        <v>72.33</v>
      </c>
      <c r="D1288" s="92">
        <v>3</v>
      </c>
      <c r="E1288" s="150">
        <v>0.230769230769231</v>
      </c>
    </row>
    <row r="1289" ht="16.5" spans="1:5">
      <c r="A1289" s="168" t="s">
        <v>4555</v>
      </c>
      <c r="B1289" s="113" t="s">
        <v>4552</v>
      </c>
      <c r="C1289" s="94">
        <v>70.755</v>
      </c>
      <c r="D1289" s="92">
        <v>4</v>
      </c>
      <c r="E1289" s="150">
        <v>0.307692307692308</v>
      </c>
    </row>
    <row r="1290" ht="16.5" spans="1:5">
      <c r="A1290" s="168" t="s">
        <v>4556</v>
      </c>
      <c r="B1290" s="113" t="s">
        <v>4552</v>
      </c>
      <c r="C1290" s="94">
        <v>70.7</v>
      </c>
      <c r="D1290" s="92">
        <v>5</v>
      </c>
      <c r="E1290" s="150">
        <v>0.384615384615385</v>
      </c>
    </row>
    <row r="1291" ht="16.5" spans="1:5">
      <c r="A1291" s="168" t="s">
        <v>4557</v>
      </c>
      <c r="B1291" s="113" t="s">
        <v>4552</v>
      </c>
      <c r="C1291" s="94">
        <v>69.505</v>
      </c>
      <c r="D1291" s="92">
        <v>6</v>
      </c>
      <c r="E1291" s="150">
        <v>0.461538461538462</v>
      </c>
    </row>
    <row r="1292" ht="16.5" spans="1:5">
      <c r="A1292" s="168" t="s">
        <v>4558</v>
      </c>
      <c r="B1292" s="113" t="s">
        <v>4552</v>
      </c>
      <c r="C1292" s="94">
        <v>69.15</v>
      </c>
      <c r="D1292" s="92">
        <v>7</v>
      </c>
      <c r="E1292" s="150">
        <v>0.538461538461538</v>
      </c>
    </row>
    <row r="1293" ht="16.5" spans="1:5">
      <c r="A1293" s="168" t="s">
        <v>4559</v>
      </c>
      <c r="B1293" s="113" t="s">
        <v>4552</v>
      </c>
      <c r="C1293" s="94">
        <v>68.625</v>
      </c>
      <c r="D1293" s="92">
        <v>8</v>
      </c>
      <c r="E1293" s="150">
        <v>0.615384615384615</v>
      </c>
    </row>
    <row r="1294" ht="16.5" spans="1:5">
      <c r="A1294" s="168" t="s">
        <v>4560</v>
      </c>
      <c r="B1294" s="113" t="s">
        <v>4552</v>
      </c>
      <c r="C1294" s="94">
        <v>68.365</v>
      </c>
      <c r="D1294" s="92">
        <v>9</v>
      </c>
      <c r="E1294" s="150">
        <v>0.692307692307692</v>
      </c>
    </row>
    <row r="1295" ht="16.5" spans="1:5">
      <c r="A1295" s="168" t="s">
        <v>4561</v>
      </c>
      <c r="B1295" s="113" t="s">
        <v>4552</v>
      </c>
      <c r="C1295" s="94">
        <v>68.095</v>
      </c>
      <c r="D1295" s="92">
        <v>10</v>
      </c>
      <c r="E1295" s="150">
        <v>0.769230769230769</v>
      </c>
    </row>
    <row r="1296" ht="16.5" spans="1:5">
      <c r="A1296" s="168" t="s">
        <v>4562</v>
      </c>
      <c r="B1296" s="113" t="s">
        <v>4552</v>
      </c>
      <c r="C1296" s="94">
        <v>67.2</v>
      </c>
      <c r="D1296" s="92">
        <v>11</v>
      </c>
      <c r="E1296" s="150">
        <v>0.846153846153846</v>
      </c>
    </row>
    <row r="1297" ht="16.5" spans="1:5">
      <c r="A1297" s="168" t="s">
        <v>4563</v>
      </c>
      <c r="B1297" s="113" t="s">
        <v>4552</v>
      </c>
      <c r="C1297" s="94">
        <v>66.1</v>
      </c>
      <c r="D1297" s="92">
        <v>12</v>
      </c>
      <c r="E1297" s="150">
        <v>0.923076923076923</v>
      </c>
    </row>
    <row r="1298" ht="16.5" spans="1:5">
      <c r="A1298" s="168" t="s">
        <v>4564</v>
      </c>
      <c r="B1298" s="113" t="s">
        <v>4552</v>
      </c>
      <c r="C1298" s="94">
        <v>64.3</v>
      </c>
      <c r="D1298" s="92">
        <v>13</v>
      </c>
      <c r="E1298" s="150">
        <v>1</v>
      </c>
    </row>
    <row r="1299" spans="1:5">
      <c r="A1299" s="113"/>
      <c r="B1299" s="113"/>
      <c r="C1299" s="113"/>
      <c r="D1299" s="114"/>
      <c r="E1299" s="114"/>
    </row>
    <row r="1300" spans="1:5">
      <c r="A1300" s="113" t="s">
        <v>1</v>
      </c>
      <c r="B1300" s="113" t="s">
        <v>2</v>
      </c>
      <c r="C1300" s="113" t="s">
        <v>3</v>
      </c>
      <c r="D1300" s="114" t="s">
        <v>4</v>
      </c>
      <c r="E1300" s="114" t="s">
        <v>5</v>
      </c>
    </row>
    <row r="1301" spans="1:5">
      <c r="A1301" s="169" t="s">
        <v>4565</v>
      </c>
      <c r="B1301" s="113" t="s">
        <v>4566</v>
      </c>
      <c r="C1301" s="94">
        <v>76.335</v>
      </c>
      <c r="D1301" s="170">
        <v>1</v>
      </c>
      <c r="E1301" s="93">
        <v>0.0192307692307692</v>
      </c>
    </row>
    <row r="1302" spans="1:5">
      <c r="A1302" s="169" t="s">
        <v>4567</v>
      </c>
      <c r="B1302" s="113" t="s">
        <v>4566</v>
      </c>
      <c r="C1302" s="94">
        <v>73.3</v>
      </c>
      <c r="D1302" s="170">
        <v>2</v>
      </c>
      <c r="E1302" s="93">
        <v>0.0384615384615385</v>
      </c>
    </row>
    <row r="1303" spans="1:5">
      <c r="A1303" s="169" t="s">
        <v>4568</v>
      </c>
      <c r="B1303" s="113" t="s">
        <v>4566</v>
      </c>
      <c r="C1303" s="94">
        <v>73.08</v>
      </c>
      <c r="D1303" s="170">
        <v>3</v>
      </c>
      <c r="E1303" s="93">
        <v>0.0576923076923077</v>
      </c>
    </row>
    <row r="1304" spans="1:5">
      <c r="A1304" s="169" t="s">
        <v>4569</v>
      </c>
      <c r="B1304" s="113" t="s">
        <v>4566</v>
      </c>
      <c r="C1304" s="94">
        <v>72.865</v>
      </c>
      <c r="D1304" s="170">
        <v>4</v>
      </c>
      <c r="E1304" s="93">
        <v>0.0769230769230769</v>
      </c>
    </row>
    <row r="1305" spans="1:5">
      <c r="A1305" s="169" t="s">
        <v>4570</v>
      </c>
      <c r="B1305" s="113" t="s">
        <v>4566</v>
      </c>
      <c r="C1305" s="94">
        <v>72.585</v>
      </c>
      <c r="D1305" s="170">
        <v>5</v>
      </c>
      <c r="E1305" s="93">
        <v>0.0961538461538462</v>
      </c>
    </row>
    <row r="1306" spans="1:5">
      <c r="A1306" s="169" t="s">
        <v>4571</v>
      </c>
      <c r="B1306" s="113" t="s">
        <v>4566</v>
      </c>
      <c r="C1306" s="94">
        <v>71.875</v>
      </c>
      <c r="D1306" s="170">
        <v>6</v>
      </c>
      <c r="E1306" s="93">
        <v>0.115384615384615</v>
      </c>
    </row>
    <row r="1307" spans="1:5">
      <c r="A1307" s="169" t="s">
        <v>4572</v>
      </c>
      <c r="B1307" s="113" t="s">
        <v>4566</v>
      </c>
      <c r="C1307" s="94">
        <v>71.865</v>
      </c>
      <c r="D1307" s="170">
        <v>7</v>
      </c>
      <c r="E1307" s="93">
        <v>0.134615384615385</v>
      </c>
    </row>
    <row r="1308" spans="1:5">
      <c r="A1308" s="169" t="s">
        <v>4573</v>
      </c>
      <c r="B1308" s="113" t="s">
        <v>4566</v>
      </c>
      <c r="C1308" s="94">
        <v>71.765</v>
      </c>
      <c r="D1308" s="170">
        <v>8</v>
      </c>
      <c r="E1308" s="93">
        <v>0.153846153846154</v>
      </c>
    </row>
    <row r="1309" spans="1:5">
      <c r="A1309" s="169" t="s">
        <v>4574</v>
      </c>
      <c r="B1309" s="113" t="s">
        <v>4566</v>
      </c>
      <c r="C1309" s="94">
        <v>71.18</v>
      </c>
      <c r="D1309" s="170">
        <v>9</v>
      </c>
      <c r="E1309" s="93">
        <v>0.173076923076923</v>
      </c>
    </row>
    <row r="1310" spans="1:5">
      <c r="A1310" s="169" t="s">
        <v>4575</v>
      </c>
      <c r="B1310" s="113" t="s">
        <v>4566</v>
      </c>
      <c r="C1310" s="94">
        <v>71.135</v>
      </c>
      <c r="D1310" s="170">
        <v>10</v>
      </c>
      <c r="E1310" s="93">
        <v>0.192307692307692</v>
      </c>
    </row>
    <row r="1311" spans="1:5">
      <c r="A1311" s="169" t="s">
        <v>4576</v>
      </c>
      <c r="B1311" s="113" t="s">
        <v>4566</v>
      </c>
      <c r="C1311" s="94">
        <v>70.075</v>
      </c>
      <c r="D1311" s="170">
        <v>11</v>
      </c>
      <c r="E1311" s="93">
        <v>0.211538461538462</v>
      </c>
    </row>
    <row r="1312" spans="1:5">
      <c r="A1312" s="169" t="s">
        <v>4577</v>
      </c>
      <c r="B1312" s="113" t="s">
        <v>4566</v>
      </c>
      <c r="C1312" s="94">
        <v>69.96</v>
      </c>
      <c r="D1312" s="170">
        <v>12</v>
      </c>
      <c r="E1312" s="93">
        <v>0.230769230769231</v>
      </c>
    </row>
    <row r="1313" spans="1:5">
      <c r="A1313" s="169" t="s">
        <v>4578</v>
      </c>
      <c r="B1313" s="113" t="s">
        <v>4566</v>
      </c>
      <c r="C1313" s="94">
        <v>69.95</v>
      </c>
      <c r="D1313" s="170">
        <v>13</v>
      </c>
      <c r="E1313" s="93">
        <v>0.25</v>
      </c>
    </row>
    <row r="1314" spans="1:5">
      <c r="A1314" s="169" t="s">
        <v>4579</v>
      </c>
      <c r="B1314" s="113" t="s">
        <v>4566</v>
      </c>
      <c r="C1314" s="94">
        <v>69.77</v>
      </c>
      <c r="D1314" s="170">
        <v>14</v>
      </c>
      <c r="E1314" s="93">
        <v>0.269230769230769</v>
      </c>
    </row>
    <row r="1315" spans="1:5">
      <c r="A1315" s="169" t="s">
        <v>4580</v>
      </c>
      <c r="B1315" s="113" t="s">
        <v>4566</v>
      </c>
      <c r="C1315" s="94">
        <v>69.705</v>
      </c>
      <c r="D1315" s="170">
        <v>15</v>
      </c>
      <c r="E1315" s="93">
        <v>0.288461538461538</v>
      </c>
    </row>
    <row r="1316" spans="1:5">
      <c r="A1316" s="169" t="s">
        <v>4581</v>
      </c>
      <c r="B1316" s="113" t="s">
        <v>4566</v>
      </c>
      <c r="C1316" s="94">
        <v>69.7</v>
      </c>
      <c r="D1316" s="170">
        <v>16</v>
      </c>
      <c r="E1316" s="93">
        <v>0.307692307692308</v>
      </c>
    </row>
    <row r="1317" spans="1:5">
      <c r="A1317" s="169" t="s">
        <v>4582</v>
      </c>
      <c r="B1317" s="113" t="s">
        <v>4566</v>
      </c>
      <c r="C1317" s="94">
        <v>69.575</v>
      </c>
      <c r="D1317" s="170">
        <v>17</v>
      </c>
      <c r="E1317" s="93">
        <v>0.326923076923077</v>
      </c>
    </row>
    <row r="1318" spans="1:5">
      <c r="A1318" s="169" t="s">
        <v>4583</v>
      </c>
      <c r="B1318" s="113" t="s">
        <v>4566</v>
      </c>
      <c r="C1318" s="94">
        <v>69.545</v>
      </c>
      <c r="D1318" s="170">
        <v>18</v>
      </c>
      <c r="E1318" s="93">
        <v>0.346153846153846</v>
      </c>
    </row>
    <row r="1319" spans="1:5">
      <c r="A1319" s="169" t="s">
        <v>4584</v>
      </c>
      <c r="B1319" s="113" t="s">
        <v>4566</v>
      </c>
      <c r="C1319" s="94">
        <v>69.3</v>
      </c>
      <c r="D1319" s="170">
        <v>19</v>
      </c>
      <c r="E1319" s="93">
        <v>0.365384615384615</v>
      </c>
    </row>
    <row r="1320" spans="1:5">
      <c r="A1320" s="169" t="s">
        <v>4585</v>
      </c>
      <c r="B1320" s="113" t="s">
        <v>4566</v>
      </c>
      <c r="C1320" s="94">
        <v>69.205</v>
      </c>
      <c r="D1320" s="170">
        <v>20</v>
      </c>
      <c r="E1320" s="93">
        <v>0.384615384615385</v>
      </c>
    </row>
    <row r="1321" spans="1:5">
      <c r="A1321" s="169" t="s">
        <v>4586</v>
      </c>
      <c r="B1321" s="113" t="s">
        <v>4566</v>
      </c>
      <c r="C1321" s="94">
        <v>69.06</v>
      </c>
      <c r="D1321" s="170">
        <v>21</v>
      </c>
      <c r="E1321" s="93">
        <v>0.403846153846154</v>
      </c>
    </row>
    <row r="1322" spans="1:5">
      <c r="A1322" s="169" t="s">
        <v>4587</v>
      </c>
      <c r="B1322" s="113" t="s">
        <v>4566</v>
      </c>
      <c r="C1322" s="94">
        <v>69.045</v>
      </c>
      <c r="D1322" s="170">
        <v>22</v>
      </c>
      <c r="E1322" s="93">
        <v>0.423076923076923</v>
      </c>
    </row>
    <row r="1323" spans="1:5">
      <c r="A1323" s="169" t="s">
        <v>4588</v>
      </c>
      <c r="B1323" s="113" t="s">
        <v>4566</v>
      </c>
      <c r="C1323" s="94">
        <v>68.99</v>
      </c>
      <c r="D1323" s="170">
        <v>23</v>
      </c>
      <c r="E1323" s="93">
        <v>0.442307692307692</v>
      </c>
    </row>
    <row r="1324" spans="1:5">
      <c r="A1324" s="169" t="s">
        <v>4589</v>
      </c>
      <c r="B1324" s="113" t="s">
        <v>4566</v>
      </c>
      <c r="C1324" s="94">
        <v>68.785</v>
      </c>
      <c r="D1324" s="170">
        <v>24</v>
      </c>
      <c r="E1324" s="93">
        <v>0.461538461538462</v>
      </c>
    </row>
    <row r="1325" spans="1:5">
      <c r="A1325" s="169" t="s">
        <v>4590</v>
      </c>
      <c r="B1325" s="113" t="s">
        <v>4566</v>
      </c>
      <c r="C1325" s="94">
        <v>68.725</v>
      </c>
      <c r="D1325" s="170">
        <v>25</v>
      </c>
      <c r="E1325" s="93">
        <v>0.480769230769231</v>
      </c>
    </row>
    <row r="1326" spans="1:5">
      <c r="A1326" s="169" t="s">
        <v>4591</v>
      </c>
      <c r="B1326" s="113" t="s">
        <v>4566</v>
      </c>
      <c r="C1326" s="94">
        <v>68.6</v>
      </c>
      <c r="D1326" s="170">
        <v>26</v>
      </c>
      <c r="E1326" s="93">
        <v>0.5</v>
      </c>
    </row>
    <row r="1327" spans="1:5">
      <c r="A1327" s="169" t="s">
        <v>4592</v>
      </c>
      <c r="B1327" s="113" t="s">
        <v>4566</v>
      </c>
      <c r="C1327" s="94">
        <v>68.525</v>
      </c>
      <c r="D1327" s="170">
        <v>27</v>
      </c>
      <c r="E1327" s="93">
        <v>0.519230769230769</v>
      </c>
    </row>
    <row r="1328" spans="1:5">
      <c r="A1328" s="169" t="s">
        <v>4593</v>
      </c>
      <c r="B1328" s="113" t="s">
        <v>4566</v>
      </c>
      <c r="C1328" s="94">
        <v>68.325</v>
      </c>
      <c r="D1328" s="170">
        <v>28</v>
      </c>
      <c r="E1328" s="93">
        <v>0.538461538461538</v>
      </c>
    </row>
    <row r="1329" spans="1:5">
      <c r="A1329" s="169" t="s">
        <v>4594</v>
      </c>
      <c r="B1329" s="113" t="s">
        <v>4566</v>
      </c>
      <c r="C1329" s="94">
        <v>67.81</v>
      </c>
      <c r="D1329" s="170">
        <v>29</v>
      </c>
      <c r="E1329" s="93">
        <v>0.557692307692308</v>
      </c>
    </row>
    <row r="1330" spans="1:5">
      <c r="A1330" s="169" t="s">
        <v>4595</v>
      </c>
      <c r="B1330" s="113" t="s">
        <v>4566</v>
      </c>
      <c r="C1330" s="94">
        <v>67.73</v>
      </c>
      <c r="D1330" s="170">
        <v>30</v>
      </c>
      <c r="E1330" s="93">
        <v>0.576923076923077</v>
      </c>
    </row>
    <row r="1331" spans="1:5">
      <c r="A1331" s="169" t="s">
        <v>4596</v>
      </c>
      <c r="B1331" s="113" t="s">
        <v>4566</v>
      </c>
      <c r="C1331" s="94">
        <v>67.265</v>
      </c>
      <c r="D1331" s="170">
        <v>31</v>
      </c>
      <c r="E1331" s="93">
        <v>0.596153846153846</v>
      </c>
    </row>
    <row r="1332" spans="1:5">
      <c r="A1332" s="169" t="s">
        <v>1408</v>
      </c>
      <c r="B1332" s="113" t="s">
        <v>4566</v>
      </c>
      <c r="C1332" s="94">
        <v>67.13</v>
      </c>
      <c r="D1332" s="170">
        <v>32</v>
      </c>
      <c r="E1332" s="93">
        <v>0.615384615384615</v>
      </c>
    </row>
    <row r="1333" spans="1:5">
      <c r="A1333" s="169" t="s">
        <v>4597</v>
      </c>
      <c r="B1333" s="113" t="s">
        <v>4566</v>
      </c>
      <c r="C1333" s="94">
        <v>66.895</v>
      </c>
      <c r="D1333" s="170">
        <v>33</v>
      </c>
      <c r="E1333" s="93">
        <v>0.634615384615385</v>
      </c>
    </row>
    <row r="1334" spans="1:5">
      <c r="A1334" s="169" t="s">
        <v>4598</v>
      </c>
      <c r="B1334" s="113" t="s">
        <v>4566</v>
      </c>
      <c r="C1334" s="94">
        <v>66.6</v>
      </c>
      <c r="D1334" s="170">
        <v>34</v>
      </c>
      <c r="E1334" s="93">
        <v>0.653846153846154</v>
      </c>
    </row>
    <row r="1335" spans="1:5">
      <c r="A1335" s="169" t="s">
        <v>4599</v>
      </c>
      <c r="B1335" s="113" t="s">
        <v>4566</v>
      </c>
      <c r="C1335" s="94">
        <v>66.445</v>
      </c>
      <c r="D1335" s="170">
        <v>35</v>
      </c>
      <c r="E1335" s="93">
        <v>0.673076923076923</v>
      </c>
    </row>
    <row r="1336" spans="1:5">
      <c r="A1336" s="169" t="s">
        <v>4600</v>
      </c>
      <c r="B1336" s="113" t="s">
        <v>4566</v>
      </c>
      <c r="C1336" s="94">
        <v>65.975</v>
      </c>
      <c r="D1336" s="170">
        <v>36</v>
      </c>
      <c r="E1336" s="93">
        <v>0.692307692307692</v>
      </c>
    </row>
    <row r="1337" spans="1:5">
      <c r="A1337" s="169" t="s">
        <v>4601</v>
      </c>
      <c r="B1337" s="113" t="s">
        <v>4566</v>
      </c>
      <c r="C1337" s="94">
        <v>65.925</v>
      </c>
      <c r="D1337" s="170">
        <v>37</v>
      </c>
      <c r="E1337" s="93">
        <v>0.711538461538462</v>
      </c>
    </row>
    <row r="1338" spans="1:5">
      <c r="A1338" s="169" t="s">
        <v>4602</v>
      </c>
      <c r="B1338" s="113" t="s">
        <v>4566</v>
      </c>
      <c r="C1338" s="94">
        <v>65.69</v>
      </c>
      <c r="D1338" s="170">
        <v>38</v>
      </c>
      <c r="E1338" s="93">
        <v>0.730769230769231</v>
      </c>
    </row>
    <row r="1339" spans="1:5">
      <c r="A1339" s="169" t="s">
        <v>4603</v>
      </c>
      <c r="B1339" s="113" t="s">
        <v>4566</v>
      </c>
      <c r="C1339" s="94">
        <v>65.68</v>
      </c>
      <c r="D1339" s="170">
        <v>39</v>
      </c>
      <c r="E1339" s="93">
        <v>0.75</v>
      </c>
    </row>
    <row r="1340" spans="1:5">
      <c r="A1340" s="169" t="s">
        <v>4604</v>
      </c>
      <c r="B1340" s="113" t="s">
        <v>4566</v>
      </c>
      <c r="C1340" s="94">
        <v>64.885</v>
      </c>
      <c r="D1340" s="170">
        <v>40</v>
      </c>
      <c r="E1340" s="93">
        <v>0.769230769230769</v>
      </c>
    </row>
    <row r="1341" spans="1:5">
      <c r="A1341" s="169" t="s">
        <v>4605</v>
      </c>
      <c r="B1341" s="113" t="s">
        <v>4566</v>
      </c>
      <c r="C1341" s="94">
        <v>64.785</v>
      </c>
      <c r="D1341" s="170">
        <v>41</v>
      </c>
      <c r="E1341" s="93">
        <v>0.788461538461538</v>
      </c>
    </row>
    <row r="1342" spans="1:5">
      <c r="A1342" s="169" t="s">
        <v>4606</v>
      </c>
      <c r="B1342" s="113" t="s">
        <v>4566</v>
      </c>
      <c r="C1342" s="94">
        <v>64.08</v>
      </c>
      <c r="D1342" s="170">
        <v>42</v>
      </c>
      <c r="E1342" s="93">
        <v>0.807692307692308</v>
      </c>
    </row>
    <row r="1343" spans="1:5">
      <c r="A1343" s="169" t="s">
        <v>4607</v>
      </c>
      <c r="B1343" s="113" t="s">
        <v>4566</v>
      </c>
      <c r="C1343" s="94">
        <v>63.765</v>
      </c>
      <c r="D1343" s="170">
        <v>43</v>
      </c>
      <c r="E1343" s="93">
        <v>0.826923076923077</v>
      </c>
    </row>
    <row r="1344" spans="1:5">
      <c r="A1344" s="169" t="s">
        <v>4608</v>
      </c>
      <c r="B1344" s="113" t="s">
        <v>4566</v>
      </c>
      <c r="C1344" s="94">
        <v>63.2</v>
      </c>
      <c r="D1344" s="170">
        <v>44</v>
      </c>
      <c r="E1344" s="93">
        <v>0.846153846153846</v>
      </c>
    </row>
    <row r="1345" spans="1:5">
      <c r="A1345" s="169" t="s">
        <v>4609</v>
      </c>
      <c r="B1345" s="113" t="s">
        <v>4566</v>
      </c>
      <c r="C1345" s="94">
        <v>61.945</v>
      </c>
      <c r="D1345" s="170">
        <v>45</v>
      </c>
      <c r="E1345" s="93">
        <v>0.865384615384615</v>
      </c>
    </row>
    <row r="1346" spans="1:5">
      <c r="A1346" s="169" t="s">
        <v>4357</v>
      </c>
      <c r="B1346" s="113" t="s">
        <v>4566</v>
      </c>
      <c r="C1346" s="94">
        <v>61.78</v>
      </c>
      <c r="D1346" s="170">
        <v>46</v>
      </c>
      <c r="E1346" s="93">
        <v>0.884615384615385</v>
      </c>
    </row>
    <row r="1347" spans="1:5">
      <c r="A1347" s="169" t="s">
        <v>4610</v>
      </c>
      <c r="B1347" s="113" t="s">
        <v>4566</v>
      </c>
      <c r="C1347" s="94">
        <v>59.575</v>
      </c>
      <c r="D1347" s="170">
        <v>47</v>
      </c>
      <c r="E1347" s="93">
        <v>0.903846153846154</v>
      </c>
    </row>
    <row r="1348" spans="1:5">
      <c r="A1348" s="169" t="s">
        <v>4611</v>
      </c>
      <c r="B1348" s="113" t="s">
        <v>4566</v>
      </c>
      <c r="C1348" s="94">
        <v>58.955</v>
      </c>
      <c r="D1348" s="170">
        <v>48</v>
      </c>
      <c r="E1348" s="93">
        <v>0.923076923076923</v>
      </c>
    </row>
    <row r="1349" spans="1:5">
      <c r="A1349" s="169" t="s">
        <v>4612</v>
      </c>
      <c r="B1349" s="113" t="s">
        <v>4566</v>
      </c>
      <c r="C1349" s="94">
        <v>58.92</v>
      </c>
      <c r="D1349" s="170">
        <v>49</v>
      </c>
      <c r="E1349" s="93">
        <v>0.942307692307692</v>
      </c>
    </row>
    <row r="1350" spans="1:5">
      <c r="A1350" s="169" t="s">
        <v>4613</v>
      </c>
      <c r="B1350" s="113" t="s">
        <v>4566</v>
      </c>
      <c r="C1350" s="94">
        <v>57.715</v>
      </c>
      <c r="D1350" s="170">
        <v>50</v>
      </c>
      <c r="E1350" s="93">
        <v>0.961538461538462</v>
      </c>
    </row>
    <row r="1351" spans="1:5">
      <c r="A1351" s="169" t="s">
        <v>4614</v>
      </c>
      <c r="B1351" s="113" t="s">
        <v>4566</v>
      </c>
      <c r="C1351" s="94">
        <v>52.94</v>
      </c>
      <c r="D1351" s="170">
        <v>51</v>
      </c>
      <c r="E1351" s="93">
        <v>0.980769230769231</v>
      </c>
    </row>
    <row r="1352" spans="1:5">
      <c r="A1352" s="169" t="s">
        <v>4615</v>
      </c>
      <c r="B1352" s="113" t="s">
        <v>4566</v>
      </c>
      <c r="C1352" s="94">
        <v>48.875</v>
      </c>
      <c r="D1352" s="170">
        <v>52</v>
      </c>
      <c r="E1352" s="93">
        <v>1</v>
      </c>
    </row>
    <row r="1353" spans="1:5">
      <c r="A1353" s="113"/>
      <c r="B1353" s="113"/>
      <c r="C1353" s="113"/>
      <c r="D1353" s="114"/>
      <c r="E1353" s="114"/>
    </row>
    <row r="1354" spans="1:5">
      <c r="A1354" s="113" t="s">
        <v>1</v>
      </c>
      <c r="B1354" s="113" t="s">
        <v>2</v>
      </c>
      <c r="C1354" s="113" t="s">
        <v>3</v>
      </c>
      <c r="D1354" s="114" t="s">
        <v>4</v>
      </c>
      <c r="E1354" s="114" t="s">
        <v>5</v>
      </c>
    </row>
    <row r="1355" spans="1:5">
      <c r="A1355" s="156" t="s">
        <v>4616</v>
      </c>
      <c r="B1355" s="113" t="s">
        <v>4617</v>
      </c>
      <c r="C1355" s="94">
        <v>77.435</v>
      </c>
      <c r="D1355" s="92">
        <v>1</v>
      </c>
      <c r="E1355" s="93">
        <v>0.0166666666666667</v>
      </c>
    </row>
    <row r="1356" spans="1:5">
      <c r="A1356" s="156" t="s">
        <v>4618</v>
      </c>
      <c r="B1356" s="113" t="s">
        <v>4617</v>
      </c>
      <c r="C1356" s="94">
        <v>76.88</v>
      </c>
      <c r="D1356" s="92">
        <v>2</v>
      </c>
      <c r="E1356" s="93">
        <v>0.0333333333333333</v>
      </c>
    </row>
    <row r="1357" spans="1:5">
      <c r="A1357" s="156" t="s">
        <v>4619</v>
      </c>
      <c r="B1357" s="113" t="s">
        <v>4617</v>
      </c>
      <c r="C1357" s="94">
        <v>75.995</v>
      </c>
      <c r="D1357" s="92">
        <v>3</v>
      </c>
      <c r="E1357" s="93">
        <v>0.05</v>
      </c>
    </row>
    <row r="1358" spans="1:5">
      <c r="A1358" s="156" t="s">
        <v>2690</v>
      </c>
      <c r="B1358" s="113" t="s">
        <v>4617</v>
      </c>
      <c r="C1358" s="94">
        <v>74.045</v>
      </c>
      <c r="D1358" s="92">
        <v>4</v>
      </c>
      <c r="E1358" s="93">
        <v>0.0666666666666667</v>
      </c>
    </row>
    <row r="1359" spans="1:5">
      <c r="A1359" s="156" t="s">
        <v>4620</v>
      </c>
      <c r="B1359" s="113" t="s">
        <v>4617</v>
      </c>
      <c r="C1359" s="94">
        <v>73.9</v>
      </c>
      <c r="D1359" s="92">
        <v>5</v>
      </c>
      <c r="E1359" s="93">
        <v>0.0833333333333333</v>
      </c>
    </row>
    <row r="1360" spans="1:5">
      <c r="A1360" s="156" t="s">
        <v>4621</v>
      </c>
      <c r="B1360" s="113" t="s">
        <v>4617</v>
      </c>
      <c r="C1360" s="94">
        <v>72.575</v>
      </c>
      <c r="D1360" s="92">
        <v>6</v>
      </c>
      <c r="E1360" s="93">
        <v>0.1</v>
      </c>
    </row>
    <row r="1361" spans="1:5">
      <c r="A1361" s="156" t="s">
        <v>4622</v>
      </c>
      <c r="B1361" s="113" t="s">
        <v>4617</v>
      </c>
      <c r="C1361" s="94">
        <v>71.54</v>
      </c>
      <c r="D1361" s="92">
        <v>7</v>
      </c>
      <c r="E1361" s="93">
        <v>0.116666666666667</v>
      </c>
    </row>
    <row r="1362" spans="1:5">
      <c r="A1362" s="156" t="s">
        <v>476</v>
      </c>
      <c r="B1362" s="113" t="s">
        <v>4617</v>
      </c>
      <c r="C1362" s="94">
        <v>71.33</v>
      </c>
      <c r="D1362" s="92">
        <v>8</v>
      </c>
      <c r="E1362" s="93">
        <v>0.133333333333333</v>
      </c>
    </row>
    <row r="1363" spans="1:5">
      <c r="A1363" s="156" t="s">
        <v>4623</v>
      </c>
      <c r="B1363" s="113" t="s">
        <v>4617</v>
      </c>
      <c r="C1363" s="94">
        <v>71</v>
      </c>
      <c r="D1363" s="92">
        <v>9</v>
      </c>
      <c r="E1363" s="93">
        <v>0.15</v>
      </c>
    </row>
    <row r="1364" spans="1:5">
      <c r="A1364" s="156" t="s">
        <v>4624</v>
      </c>
      <c r="B1364" s="113" t="s">
        <v>4617</v>
      </c>
      <c r="C1364" s="94">
        <v>70.285</v>
      </c>
      <c r="D1364" s="92">
        <v>10</v>
      </c>
      <c r="E1364" s="93">
        <v>0.166666666666667</v>
      </c>
    </row>
    <row r="1365" spans="1:5">
      <c r="A1365" s="156" t="s">
        <v>4625</v>
      </c>
      <c r="B1365" s="113" t="s">
        <v>4617</v>
      </c>
      <c r="C1365" s="94">
        <v>69.36</v>
      </c>
      <c r="D1365" s="92">
        <v>11</v>
      </c>
      <c r="E1365" s="93">
        <v>0.183333333333333</v>
      </c>
    </row>
    <row r="1366" spans="1:5">
      <c r="A1366" s="156" t="s">
        <v>4626</v>
      </c>
      <c r="B1366" s="113" t="s">
        <v>4617</v>
      </c>
      <c r="C1366" s="94">
        <v>69.105</v>
      </c>
      <c r="D1366" s="92">
        <v>0</v>
      </c>
      <c r="E1366" s="93">
        <v>0</v>
      </c>
    </row>
    <row r="1367" spans="1:5">
      <c r="A1367" s="156" t="s">
        <v>4627</v>
      </c>
      <c r="B1367" s="113" t="s">
        <v>4617</v>
      </c>
      <c r="C1367" s="94">
        <v>68.65</v>
      </c>
      <c r="D1367" s="92">
        <v>13</v>
      </c>
      <c r="E1367" s="93">
        <v>0.216666666666667</v>
      </c>
    </row>
    <row r="1368" spans="1:5">
      <c r="A1368" s="156" t="s">
        <v>4628</v>
      </c>
      <c r="B1368" s="113" t="s">
        <v>4617</v>
      </c>
      <c r="C1368" s="94">
        <v>68.61</v>
      </c>
      <c r="D1368" s="92">
        <v>14</v>
      </c>
      <c r="E1368" s="93">
        <v>0.233333333333333</v>
      </c>
    </row>
    <row r="1369" spans="1:5">
      <c r="A1369" s="156" t="s">
        <v>4629</v>
      </c>
      <c r="B1369" s="113" t="s">
        <v>4617</v>
      </c>
      <c r="C1369" s="94">
        <v>68.33</v>
      </c>
      <c r="D1369" s="92">
        <v>15</v>
      </c>
      <c r="E1369" s="93">
        <v>0.25</v>
      </c>
    </row>
    <row r="1370" spans="1:5">
      <c r="A1370" s="156" t="s">
        <v>4630</v>
      </c>
      <c r="B1370" s="113" t="s">
        <v>4617</v>
      </c>
      <c r="C1370" s="94">
        <v>67.75</v>
      </c>
      <c r="D1370" s="92">
        <v>16</v>
      </c>
      <c r="E1370" s="93">
        <v>0.266666666666667</v>
      </c>
    </row>
    <row r="1371" spans="1:5">
      <c r="A1371" s="156" t="s">
        <v>4631</v>
      </c>
      <c r="B1371" s="113" t="s">
        <v>4617</v>
      </c>
      <c r="C1371" s="94">
        <v>67.145</v>
      </c>
      <c r="D1371" s="92">
        <v>17</v>
      </c>
      <c r="E1371" s="93">
        <v>0.283333333333333</v>
      </c>
    </row>
    <row r="1372" spans="1:5">
      <c r="A1372" s="156" t="s">
        <v>4632</v>
      </c>
      <c r="B1372" s="113" t="s">
        <v>4617</v>
      </c>
      <c r="C1372" s="94">
        <v>67.08</v>
      </c>
      <c r="D1372" s="92">
        <v>18</v>
      </c>
      <c r="E1372" s="93">
        <v>0.3</v>
      </c>
    </row>
    <row r="1373" spans="1:5">
      <c r="A1373" s="156" t="s">
        <v>4633</v>
      </c>
      <c r="B1373" s="113" t="s">
        <v>4617</v>
      </c>
      <c r="C1373" s="94">
        <v>67.03</v>
      </c>
      <c r="D1373" s="92">
        <v>19</v>
      </c>
      <c r="E1373" s="93">
        <v>0.316666666666667</v>
      </c>
    </row>
    <row r="1374" spans="1:5">
      <c r="A1374" s="156" t="s">
        <v>4634</v>
      </c>
      <c r="B1374" s="113" t="s">
        <v>4617</v>
      </c>
      <c r="C1374" s="94">
        <v>66.155</v>
      </c>
      <c r="D1374" s="92">
        <v>20</v>
      </c>
      <c r="E1374" s="93">
        <v>0.333333333333333</v>
      </c>
    </row>
    <row r="1375" spans="1:5">
      <c r="A1375" s="156" t="s">
        <v>4635</v>
      </c>
      <c r="B1375" s="113" t="s">
        <v>4617</v>
      </c>
      <c r="C1375" s="94">
        <v>65.595</v>
      </c>
      <c r="D1375" s="92">
        <v>21</v>
      </c>
      <c r="E1375" s="93">
        <v>0.35</v>
      </c>
    </row>
    <row r="1376" spans="1:5">
      <c r="A1376" s="156" t="s">
        <v>4636</v>
      </c>
      <c r="B1376" s="113" t="s">
        <v>4617</v>
      </c>
      <c r="C1376" s="94">
        <v>65.54</v>
      </c>
      <c r="D1376" s="92">
        <v>22</v>
      </c>
      <c r="E1376" s="93">
        <v>0.366666666666667</v>
      </c>
    </row>
    <row r="1377" spans="1:5">
      <c r="A1377" s="156" t="s">
        <v>4637</v>
      </c>
      <c r="B1377" s="113" t="s">
        <v>4617</v>
      </c>
      <c r="C1377" s="94">
        <v>65.405</v>
      </c>
      <c r="D1377" s="92">
        <v>23</v>
      </c>
      <c r="E1377" s="93">
        <v>0.383333333333333</v>
      </c>
    </row>
    <row r="1378" spans="1:5">
      <c r="A1378" s="156" t="s">
        <v>4638</v>
      </c>
      <c r="B1378" s="113" t="s">
        <v>4617</v>
      </c>
      <c r="C1378" s="94">
        <v>65.275</v>
      </c>
      <c r="D1378" s="92">
        <v>0</v>
      </c>
      <c r="E1378" s="93">
        <v>0</v>
      </c>
    </row>
    <row r="1379" spans="1:5">
      <c r="A1379" s="156" t="s">
        <v>4639</v>
      </c>
      <c r="B1379" s="113" t="s">
        <v>4617</v>
      </c>
      <c r="C1379" s="94">
        <v>64.29</v>
      </c>
      <c r="D1379" s="92">
        <v>25</v>
      </c>
      <c r="E1379" s="93">
        <v>0.416666666666667</v>
      </c>
    </row>
    <row r="1380" spans="1:5">
      <c r="A1380" s="156" t="s">
        <v>4640</v>
      </c>
      <c r="B1380" s="113" t="s">
        <v>4617</v>
      </c>
      <c r="C1380" s="94">
        <v>64.1</v>
      </c>
      <c r="D1380" s="92">
        <v>26</v>
      </c>
      <c r="E1380" s="93">
        <v>0.433333333333333</v>
      </c>
    </row>
    <row r="1381" spans="1:5">
      <c r="A1381" s="156" t="s">
        <v>4641</v>
      </c>
      <c r="B1381" s="113" t="s">
        <v>4617</v>
      </c>
      <c r="C1381" s="94">
        <v>63.56</v>
      </c>
      <c r="D1381" s="92">
        <v>27</v>
      </c>
      <c r="E1381" s="93">
        <v>0.45</v>
      </c>
    </row>
    <row r="1382" spans="1:5">
      <c r="A1382" s="156" t="s">
        <v>4642</v>
      </c>
      <c r="B1382" s="113" t="s">
        <v>4617</v>
      </c>
      <c r="C1382" s="94">
        <v>63.49</v>
      </c>
      <c r="D1382" s="92">
        <v>28</v>
      </c>
      <c r="E1382" s="93">
        <v>0.466666666666667</v>
      </c>
    </row>
    <row r="1383" spans="1:5">
      <c r="A1383" s="156" t="s">
        <v>4643</v>
      </c>
      <c r="B1383" s="113" t="s">
        <v>4617</v>
      </c>
      <c r="C1383" s="94">
        <v>61.98</v>
      </c>
      <c r="D1383" s="92">
        <v>29</v>
      </c>
      <c r="E1383" s="93">
        <v>0.483333333333333</v>
      </c>
    </row>
    <row r="1384" spans="1:5">
      <c r="A1384" s="156" t="s">
        <v>4644</v>
      </c>
      <c r="B1384" s="113" t="s">
        <v>4617</v>
      </c>
      <c r="C1384" s="94">
        <v>61.94</v>
      </c>
      <c r="D1384" s="92">
        <v>30</v>
      </c>
      <c r="E1384" s="93">
        <v>0.5</v>
      </c>
    </row>
    <row r="1385" spans="1:5">
      <c r="A1385" s="156" t="s">
        <v>4645</v>
      </c>
      <c r="B1385" s="113" t="s">
        <v>4617</v>
      </c>
      <c r="C1385" s="94">
        <v>61.775</v>
      </c>
      <c r="D1385" s="92">
        <v>31</v>
      </c>
      <c r="E1385" s="93">
        <v>0.516666666666667</v>
      </c>
    </row>
    <row r="1386" spans="1:5">
      <c r="A1386" s="156" t="s">
        <v>4646</v>
      </c>
      <c r="B1386" s="113" t="s">
        <v>4617</v>
      </c>
      <c r="C1386" s="94">
        <v>59.12</v>
      </c>
      <c r="D1386" s="92">
        <v>32</v>
      </c>
      <c r="E1386" s="93">
        <v>0.533333333333333</v>
      </c>
    </row>
    <row r="1387" spans="1:5">
      <c r="A1387" s="156" t="s">
        <v>4647</v>
      </c>
      <c r="B1387" s="113" t="s">
        <v>4617</v>
      </c>
      <c r="C1387" s="94">
        <v>59.065</v>
      </c>
      <c r="D1387" s="92">
        <v>33</v>
      </c>
      <c r="E1387" s="93">
        <v>0.55</v>
      </c>
    </row>
    <row r="1388" spans="1:5">
      <c r="A1388" s="156" t="s">
        <v>4648</v>
      </c>
      <c r="B1388" s="113" t="s">
        <v>4617</v>
      </c>
      <c r="C1388" s="94">
        <v>59.005</v>
      </c>
      <c r="D1388" s="92">
        <v>34</v>
      </c>
      <c r="E1388" s="93">
        <v>0.566666666666667</v>
      </c>
    </row>
    <row r="1389" spans="1:5">
      <c r="A1389" s="156" t="s">
        <v>4649</v>
      </c>
      <c r="B1389" s="113" t="s">
        <v>4617</v>
      </c>
      <c r="C1389" s="94">
        <v>58.835</v>
      </c>
      <c r="D1389" s="92">
        <v>35</v>
      </c>
      <c r="E1389" s="93">
        <v>0.583333333333333</v>
      </c>
    </row>
    <row r="1390" spans="1:5">
      <c r="A1390" s="156" t="s">
        <v>4650</v>
      </c>
      <c r="B1390" s="113" t="s">
        <v>4617</v>
      </c>
      <c r="C1390" s="94">
        <v>58.83</v>
      </c>
      <c r="D1390" s="92">
        <v>36</v>
      </c>
      <c r="E1390" s="93">
        <v>0.6</v>
      </c>
    </row>
    <row r="1391" spans="1:5">
      <c r="A1391" s="156" t="s">
        <v>4651</v>
      </c>
      <c r="B1391" s="113" t="s">
        <v>4617</v>
      </c>
      <c r="C1391" s="94">
        <v>57.98</v>
      </c>
      <c r="D1391" s="92">
        <v>0</v>
      </c>
      <c r="E1391" s="93">
        <v>0</v>
      </c>
    </row>
    <row r="1392" spans="1:5">
      <c r="A1392" s="156" t="s">
        <v>4652</v>
      </c>
      <c r="B1392" s="113" t="s">
        <v>4617</v>
      </c>
      <c r="C1392" s="94">
        <v>57.47</v>
      </c>
      <c r="D1392" s="92">
        <v>38</v>
      </c>
      <c r="E1392" s="93">
        <v>0.633333333333333</v>
      </c>
    </row>
    <row r="1393" spans="1:5">
      <c r="A1393" s="156" t="s">
        <v>4653</v>
      </c>
      <c r="B1393" s="113" t="s">
        <v>4617</v>
      </c>
      <c r="C1393" s="94">
        <v>56.555</v>
      </c>
      <c r="D1393" s="92">
        <v>39</v>
      </c>
      <c r="E1393" s="93">
        <v>0.65</v>
      </c>
    </row>
    <row r="1394" spans="1:5">
      <c r="A1394" s="161" t="s">
        <v>4654</v>
      </c>
      <c r="B1394" s="113" t="s">
        <v>4617</v>
      </c>
      <c r="C1394" s="94">
        <v>56.01</v>
      </c>
      <c r="D1394" s="92">
        <v>40</v>
      </c>
      <c r="E1394" s="93">
        <v>0.666666666666667</v>
      </c>
    </row>
    <row r="1395" spans="1:5">
      <c r="A1395" s="156" t="s">
        <v>4655</v>
      </c>
      <c r="B1395" s="113" t="s">
        <v>4617</v>
      </c>
      <c r="C1395" s="94">
        <v>55.45</v>
      </c>
      <c r="D1395" s="92">
        <v>41</v>
      </c>
      <c r="E1395" s="93">
        <v>0.683333333333333</v>
      </c>
    </row>
    <row r="1396" spans="1:5">
      <c r="A1396" s="156" t="s">
        <v>4656</v>
      </c>
      <c r="B1396" s="113" t="s">
        <v>4617</v>
      </c>
      <c r="C1396" s="94">
        <v>55.42</v>
      </c>
      <c r="D1396" s="92">
        <v>42</v>
      </c>
      <c r="E1396" s="93">
        <v>0.7</v>
      </c>
    </row>
    <row r="1397" spans="1:5">
      <c r="A1397" s="156" t="s">
        <v>4657</v>
      </c>
      <c r="B1397" s="113" t="s">
        <v>4617</v>
      </c>
      <c r="C1397" s="94">
        <v>55.135</v>
      </c>
      <c r="D1397" s="92">
        <v>43</v>
      </c>
      <c r="E1397" s="93">
        <v>0.716666666666667</v>
      </c>
    </row>
    <row r="1398" spans="1:5">
      <c r="A1398" s="156" t="s">
        <v>4658</v>
      </c>
      <c r="B1398" s="113" t="s">
        <v>4617</v>
      </c>
      <c r="C1398" s="94">
        <v>54.965</v>
      </c>
      <c r="D1398" s="92">
        <v>44</v>
      </c>
      <c r="E1398" s="93">
        <v>0.733333333333333</v>
      </c>
    </row>
    <row r="1399" spans="1:5">
      <c r="A1399" s="156" t="s">
        <v>4659</v>
      </c>
      <c r="B1399" s="113" t="s">
        <v>4617</v>
      </c>
      <c r="C1399" s="94">
        <v>54.765</v>
      </c>
      <c r="D1399" s="92">
        <v>45</v>
      </c>
      <c r="E1399" s="93">
        <v>0.75</v>
      </c>
    </row>
    <row r="1400" spans="1:5">
      <c r="A1400" s="156" t="s">
        <v>4660</v>
      </c>
      <c r="B1400" s="113" t="s">
        <v>4617</v>
      </c>
      <c r="C1400" s="94">
        <v>54.195</v>
      </c>
      <c r="D1400" s="92">
        <v>46</v>
      </c>
      <c r="E1400" s="93">
        <v>0.766666666666667</v>
      </c>
    </row>
    <row r="1401" spans="1:5">
      <c r="A1401" s="156" t="s">
        <v>4661</v>
      </c>
      <c r="B1401" s="113" t="s">
        <v>4617</v>
      </c>
      <c r="C1401" s="94">
        <v>53.655</v>
      </c>
      <c r="D1401" s="92">
        <v>47</v>
      </c>
      <c r="E1401" s="93">
        <v>0.783333333333333</v>
      </c>
    </row>
    <row r="1402" spans="1:5">
      <c r="A1402" s="156" t="s">
        <v>1407</v>
      </c>
      <c r="B1402" s="113" t="s">
        <v>4617</v>
      </c>
      <c r="C1402" s="94">
        <v>51.635</v>
      </c>
      <c r="D1402" s="92">
        <v>48</v>
      </c>
      <c r="E1402" s="93">
        <v>0.8</v>
      </c>
    </row>
    <row r="1403" spans="1:5">
      <c r="A1403" s="156" t="s">
        <v>4662</v>
      </c>
      <c r="B1403" s="113" t="s">
        <v>4617</v>
      </c>
      <c r="C1403" s="94">
        <v>51.065</v>
      </c>
      <c r="D1403" s="92">
        <v>49</v>
      </c>
      <c r="E1403" s="93">
        <v>0.816666666666667</v>
      </c>
    </row>
    <row r="1404" spans="1:5">
      <c r="A1404" s="161" t="s">
        <v>4663</v>
      </c>
      <c r="B1404" s="113" t="s">
        <v>4617</v>
      </c>
      <c r="C1404" s="94">
        <v>50.865</v>
      </c>
      <c r="D1404" s="92">
        <v>50</v>
      </c>
      <c r="E1404" s="93">
        <v>0.833333333333333</v>
      </c>
    </row>
    <row r="1405" spans="1:5">
      <c r="A1405" s="156" t="s">
        <v>4664</v>
      </c>
      <c r="B1405" s="113" t="s">
        <v>4617</v>
      </c>
      <c r="C1405" s="94">
        <v>50.795</v>
      </c>
      <c r="D1405" s="92">
        <v>51</v>
      </c>
      <c r="E1405" s="93">
        <v>0.85</v>
      </c>
    </row>
    <row r="1406" spans="1:5">
      <c r="A1406" s="156" t="s">
        <v>4665</v>
      </c>
      <c r="B1406" s="113" t="s">
        <v>4617</v>
      </c>
      <c r="C1406" s="94">
        <v>50.65</v>
      </c>
      <c r="D1406" s="92">
        <v>52</v>
      </c>
      <c r="E1406" s="93">
        <v>0.866666666666667</v>
      </c>
    </row>
    <row r="1407" spans="1:5">
      <c r="A1407" s="161" t="s">
        <v>1555</v>
      </c>
      <c r="B1407" s="113" t="s">
        <v>4617</v>
      </c>
      <c r="C1407" s="94">
        <v>47.98</v>
      </c>
      <c r="D1407" s="92">
        <v>53</v>
      </c>
      <c r="E1407" s="93">
        <v>0.883333333333333</v>
      </c>
    </row>
    <row r="1408" spans="1:5">
      <c r="A1408" s="156" t="s">
        <v>4666</v>
      </c>
      <c r="B1408" s="113" t="s">
        <v>4617</v>
      </c>
      <c r="C1408" s="94">
        <v>47.52</v>
      </c>
      <c r="D1408" s="92">
        <v>54</v>
      </c>
      <c r="E1408" s="93">
        <v>0.9</v>
      </c>
    </row>
    <row r="1409" spans="1:5">
      <c r="A1409" s="156" t="s">
        <v>4667</v>
      </c>
      <c r="B1409" s="113" t="s">
        <v>4617</v>
      </c>
      <c r="C1409" s="94">
        <v>45.225</v>
      </c>
      <c r="D1409" s="92">
        <v>55</v>
      </c>
      <c r="E1409" s="93">
        <v>0.916666666666667</v>
      </c>
    </row>
    <row r="1410" spans="1:5">
      <c r="A1410" s="156" t="s">
        <v>4668</v>
      </c>
      <c r="B1410" s="113" t="s">
        <v>4617</v>
      </c>
      <c r="C1410" s="94">
        <v>44.625</v>
      </c>
      <c r="D1410" s="92">
        <v>56</v>
      </c>
      <c r="E1410" s="93">
        <v>0.933333333333333</v>
      </c>
    </row>
    <row r="1411" spans="1:5">
      <c r="A1411" s="156" t="s">
        <v>4669</v>
      </c>
      <c r="B1411" s="113" t="s">
        <v>4617</v>
      </c>
      <c r="C1411" s="94">
        <v>43.93</v>
      </c>
      <c r="D1411" s="92">
        <v>57</v>
      </c>
      <c r="E1411" s="93">
        <v>0.95</v>
      </c>
    </row>
    <row r="1412" spans="1:5">
      <c r="A1412" s="156" t="s">
        <v>4670</v>
      </c>
      <c r="B1412" s="113" t="s">
        <v>4617</v>
      </c>
      <c r="C1412" s="94">
        <v>43.5</v>
      </c>
      <c r="D1412" s="92">
        <v>58</v>
      </c>
      <c r="E1412" s="93">
        <v>0.966666666666667</v>
      </c>
    </row>
    <row r="1413" spans="1:5">
      <c r="A1413" s="156" t="s">
        <v>4671</v>
      </c>
      <c r="B1413" s="113" t="s">
        <v>4617</v>
      </c>
      <c r="C1413" s="94">
        <v>25.975</v>
      </c>
      <c r="D1413" s="92">
        <v>59</v>
      </c>
      <c r="E1413" s="93">
        <v>0.983333333333333</v>
      </c>
    </row>
    <row r="1414" spans="1:5">
      <c r="A1414" s="156" t="s">
        <v>4672</v>
      </c>
      <c r="B1414" s="113" t="s">
        <v>4617</v>
      </c>
      <c r="C1414" s="94">
        <v>20.18</v>
      </c>
      <c r="D1414" s="92">
        <v>60</v>
      </c>
      <c r="E1414" s="93">
        <v>1</v>
      </c>
    </row>
    <row r="1415" spans="1:5">
      <c r="A1415" s="113"/>
      <c r="B1415" s="113"/>
      <c r="C1415" s="113"/>
      <c r="D1415" s="114"/>
      <c r="E1415" s="114"/>
    </row>
    <row r="1416" spans="1:5">
      <c r="A1416" s="113" t="s">
        <v>1</v>
      </c>
      <c r="B1416" s="113" t="s">
        <v>2</v>
      </c>
      <c r="C1416" s="113" t="s">
        <v>3</v>
      </c>
      <c r="D1416" s="114" t="s">
        <v>4</v>
      </c>
      <c r="E1416" s="114" t="s">
        <v>5</v>
      </c>
    </row>
    <row r="1417" ht="14.25" spans="1:5">
      <c r="A1417" s="171" t="s">
        <v>4673</v>
      </c>
      <c r="B1417" s="113" t="s">
        <v>4674</v>
      </c>
      <c r="C1417" s="94">
        <v>74.59</v>
      </c>
      <c r="D1417" s="151">
        <v>1</v>
      </c>
      <c r="E1417" s="172">
        <v>0.0172413793103448</v>
      </c>
    </row>
    <row r="1418" ht="14.25" spans="1:5">
      <c r="A1418" s="171" t="s">
        <v>4675</v>
      </c>
      <c r="B1418" s="113" t="s">
        <v>4674</v>
      </c>
      <c r="C1418" s="94">
        <v>72.61</v>
      </c>
      <c r="D1418" s="151">
        <v>2</v>
      </c>
      <c r="E1418" s="172">
        <v>0.0344827586206897</v>
      </c>
    </row>
    <row r="1419" ht="14.25" spans="1:5">
      <c r="A1419" s="171" t="s">
        <v>4676</v>
      </c>
      <c r="B1419" s="113" t="s">
        <v>4674</v>
      </c>
      <c r="C1419" s="94">
        <v>71.68</v>
      </c>
      <c r="D1419" s="151">
        <v>3</v>
      </c>
      <c r="E1419" s="172">
        <v>0.0517241379310345</v>
      </c>
    </row>
    <row r="1420" ht="14.25" spans="1:5">
      <c r="A1420" s="171" t="s">
        <v>4677</v>
      </c>
      <c r="B1420" s="113" t="s">
        <v>4674</v>
      </c>
      <c r="C1420" s="94">
        <v>71.55</v>
      </c>
      <c r="D1420" s="151">
        <v>4</v>
      </c>
      <c r="E1420" s="172">
        <v>0.0689655172413793</v>
      </c>
    </row>
    <row r="1421" ht="14.25" spans="1:5">
      <c r="A1421" s="171" t="s">
        <v>4678</v>
      </c>
      <c r="B1421" s="113" t="s">
        <v>4674</v>
      </c>
      <c r="C1421" s="94">
        <v>71.47</v>
      </c>
      <c r="D1421" s="151">
        <v>5</v>
      </c>
      <c r="E1421" s="172">
        <v>0.0862068965517241</v>
      </c>
    </row>
    <row r="1422" ht="14.25" spans="1:5">
      <c r="A1422" s="171" t="s">
        <v>4679</v>
      </c>
      <c r="B1422" s="113" t="s">
        <v>4674</v>
      </c>
      <c r="C1422" s="94">
        <v>69.3</v>
      </c>
      <c r="D1422" s="151">
        <v>6</v>
      </c>
      <c r="E1422" s="172">
        <v>0.103448275862069</v>
      </c>
    </row>
    <row r="1423" ht="14.25" spans="1:5">
      <c r="A1423" s="171" t="s">
        <v>4680</v>
      </c>
      <c r="B1423" s="113" t="s">
        <v>4674</v>
      </c>
      <c r="C1423" s="94">
        <v>68.6097727272727</v>
      </c>
      <c r="D1423" s="151">
        <v>7</v>
      </c>
      <c r="E1423" s="172">
        <v>0.120689655172414</v>
      </c>
    </row>
    <row r="1424" ht="14.25" spans="1:5">
      <c r="A1424" s="171" t="s">
        <v>4681</v>
      </c>
      <c r="B1424" s="113" t="s">
        <v>4674</v>
      </c>
      <c r="C1424" s="94">
        <v>68.3215909090909</v>
      </c>
      <c r="D1424" s="151">
        <v>8</v>
      </c>
      <c r="E1424" s="172">
        <v>0.137931034482759</v>
      </c>
    </row>
    <row r="1425" ht="14.25" spans="1:5">
      <c r="A1425" s="171" t="s">
        <v>4682</v>
      </c>
      <c r="B1425" s="113" t="s">
        <v>4674</v>
      </c>
      <c r="C1425" s="94">
        <v>68.2429545454546</v>
      </c>
      <c r="D1425" s="151">
        <v>9</v>
      </c>
      <c r="E1425" s="172">
        <v>0.155172413793103</v>
      </c>
    </row>
    <row r="1426" ht="14.25" spans="1:5">
      <c r="A1426" s="171" t="s">
        <v>4683</v>
      </c>
      <c r="B1426" s="113" t="s">
        <v>4674</v>
      </c>
      <c r="C1426" s="94">
        <v>67.9072727272727</v>
      </c>
      <c r="D1426" s="151">
        <v>10</v>
      </c>
      <c r="E1426" s="172">
        <v>0.172413793103448</v>
      </c>
    </row>
    <row r="1427" ht="14.25" spans="1:5">
      <c r="A1427" s="171" t="s">
        <v>4684</v>
      </c>
      <c r="B1427" s="113" t="s">
        <v>4674</v>
      </c>
      <c r="C1427" s="94">
        <v>67.3538636363636</v>
      </c>
      <c r="D1427" s="151">
        <v>11</v>
      </c>
      <c r="E1427" s="172">
        <v>0.189655172413793</v>
      </c>
    </row>
    <row r="1428" ht="14.25" spans="1:5">
      <c r="A1428" s="171" t="s">
        <v>4685</v>
      </c>
      <c r="B1428" s="113" t="s">
        <v>4674</v>
      </c>
      <c r="C1428" s="94">
        <v>67.2140909090909</v>
      </c>
      <c r="D1428" s="151">
        <v>12</v>
      </c>
      <c r="E1428" s="172">
        <v>0.206896551724138</v>
      </c>
    </row>
    <row r="1429" ht="14.25" spans="1:5">
      <c r="A1429" s="171" t="s">
        <v>4686</v>
      </c>
      <c r="B1429" s="113" t="s">
        <v>4674</v>
      </c>
      <c r="C1429" s="94">
        <v>66.8229545454546</v>
      </c>
      <c r="D1429" s="151">
        <v>13</v>
      </c>
      <c r="E1429" s="172">
        <v>0.224137931034483</v>
      </c>
    </row>
    <row r="1430" ht="14.25" spans="1:5">
      <c r="A1430" s="171" t="s">
        <v>4687</v>
      </c>
      <c r="B1430" s="113" t="s">
        <v>4674</v>
      </c>
      <c r="C1430" s="94">
        <v>65.9352272727273</v>
      </c>
      <c r="D1430" s="151">
        <v>14</v>
      </c>
      <c r="E1430" s="172">
        <v>0.241379310344828</v>
      </c>
    </row>
    <row r="1431" ht="14.25" spans="1:5">
      <c r="A1431" s="171" t="s">
        <v>4688</v>
      </c>
      <c r="B1431" s="113" t="s">
        <v>4674</v>
      </c>
      <c r="C1431" s="94">
        <v>65.6406818181818</v>
      </c>
      <c r="D1431" s="151">
        <v>15</v>
      </c>
      <c r="E1431" s="172">
        <v>0.258620689655172</v>
      </c>
    </row>
    <row r="1432" ht="14.25" spans="1:5">
      <c r="A1432" s="171" t="s">
        <v>4689</v>
      </c>
      <c r="B1432" s="113" t="s">
        <v>4674</v>
      </c>
      <c r="C1432" s="94">
        <v>65.5556818181818</v>
      </c>
      <c r="D1432" s="151">
        <v>16</v>
      </c>
      <c r="E1432" s="172">
        <v>0.275862068965517</v>
      </c>
    </row>
    <row r="1433" ht="14.25" spans="1:5">
      <c r="A1433" s="171" t="s">
        <v>4690</v>
      </c>
      <c r="B1433" s="113" t="s">
        <v>4674</v>
      </c>
      <c r="C1433" s="94">
        <v>65.5459090909091</v>
      </c>
      <c r="D1433" s="151">
        <v>17</v>
      </c>
      <c r="E1433" s="172">
        <v>0.293103448275862</v>
      </c>
    </row>
    <row r="1434" ht="14.25" spans="1:5">
      <c r="A1434" s="171" t="s">
        <v>4691</v>
      </c>
      <c r="B1434" s="113" t="s">
        <v>4674</v>
      </c>
      <c r="C1434" s="94">
        <v>65.1890909090909</v>
      </c>
      <c r="D1434" s="151">
        <v>18</v>
      </c>
      <c r="E1434" s="172">
        <v>0.310344827586207</v>
      </c>
    </row>
    <row r="1435" ht="14.25" spans="1:5">
      <c r="A1435" s="171" t="s">
        <v>4692</v>
      </c>
      <c r="B1435" s="113" t="s">
        <v>4674</v>
      </c>
      <c r="C1435" s="94">
        <v>65.1381818181818</v>
      </c>
      <c r="D1435" s="151">
        <v>19</v>
      </c>
      <c r="E1435" s="172">
        <v>0.327586206896552</v>
      </c>
    </row>
    <row r="1436" ht="14.25" spans="1:5">
      <c r="A1436" s="171" t="s">
        <v>4693</v>
      </c>
      <c r="B1436" s="113" t="s">
        <v>4674</v>
      </c>
      <c r="C1436" s="94">
        <v>65.0595454545455</v>
      </c>
      <c r="D1436" s="151">
        <v>20</v>
      </c>
      <c r="E1436" s="172">
        <v>0.344827586206897</v>
      </c>
    </row>
    <row r="1437" ht="14.25" spans="1:5">
      <c r="A1437" s="171" t="s">
        <v>4694</v>
      </c>
      <c r="B1437" s="113" t="s">
        <v>4674</v>
      </c>
      <c r="C1437" s="94">
        <v>64.6565909090909</v>
      </c>
      <c r="D1437" s="151">
        <v>21</v>
      </c>
      <c r="E1437" s="172">
        <v>0.362068965517241</v>
      </c>
    </row>
    <row r="1438" ht="14.25" spans="1:5">
      <c r="A1438" s="171" t="s">
        <v>429</v>
      </c>
      <c r="B1438" s="113" t="s">
        <v>4674</v>
      </c>
      <c r="C1438" s="94">
        <v>64.1527272727273</v>
      </c>
      <c r="D1438" s="151">
        <v>22</v>
      </c>
      <c r="E1438" s="172">
        <v>0.379310344827586</v>
      </c>
    </row>
    <row r="1439" ht="14.25" spans="1:5">
      <c r="A1439" s="171" t="s">
        <v>4695</v>
      </c>
      <c r="B1439" s="113" t="s">
        <v>4674</v>
      </c>
      <c r="C1439" s="94">
        <v>64.1220454545454</v>
      </c>
      <c r="D1439" s="151">
        <v>23</v>
      </c>
      <c r="E1439" s="172">
        <v>0.396551724137931</v>
      </c>
    </row>
    <row r="1440" ht="14.25" spans="1:5">
      <c r="A1440" s="171" t="s">
        <v>4696</v>
      </c>
      <c r="B1440" s="113" t="s">
        <v>4674</v>
      </c>
      <c r="C1440" s="94">
        <v>64.0595454545455</v>
      </c>
      <c r="D1440" s="151">
        <v>24</v>
      </c>
      <c r="E1440" s="172">
        <v>0.413793103448276</v>
      </c>
    </row>
    <row r="1441" ht="14.25" spans="1:5">
      <c r="A1441" s="171" t="s">
        <v>4697</v>
      </c>
      <c r="B1441" s="113" t="s">
        <v>4674</v>
      </c>
      <c r="C1441" s="94">
        <v>64.0490909090909</v>
      </c>
      <c r="D1441" s="151">
        <v>25</v>
      </c>
      <c r="E1441" s="172">
        <v>0.431034482758621</v>
      </c>
    </row>
    <row r="1442" ht="14.25" spans="1:5">
      <c r="A1442" s="171" t="s">
        <v>4698</v>
      </c>
      <c r="B1442" s="113" t="s">
        <v>4674</v>
      </c>
      <c r="C1442" s="94">
        <v>63.8859090909091</v>
      </c>
      <c r="D1442" s="151">
        <v>26</v>
      </c>
      <c r="E1442" s="172">
        <v>0.448275862068966</v>
      </c>
    </row>
    <row r="1443" ht="14.25" spans="1:5">
      <c r="A1443" s="171" t="s">
        <v>4699</v>
      </c>
      <c r="B1443" s="113" t="s">
        <v>4674</v>
      </c>
      <c r="C1443" s="94">
        <v>63.8465909090909</v>
      </c>
      <c r="D1443" s="151">
        <v>27</v>
      </c>
      <c r="E1443" s="172">
        <v>0.46551724137931</v>
      </c>
    </row>
    <row r="1444" ht="14.25" spans="1:5">
      <c r="A1444" s="171" t="s">
        <v>4700</v>
      </c>
      <c r="B1444" s="113" t="s">
        <v>4674</v>
      </c>
      <c r="C1444" s="94">
        <v>63.8036363636364</v>
      </c>
      <c r="D1444" s="151">
        <v>28</v>
      </c>
      <c r="E1444" s="172">
        <v>0.482758620689655</v>
      </c>
    </row>
    <row r="1445" ht="14.25" spans="1:5">
      <c r="A1445" s="171" t="s">
        <v>4701</v>
      </c>
      <c r="B1445" s="113" t="s">
        <v>4674</v>
      </c>
      <c r="C1445" s="94">
        <v>63.6277272727273</v>
      </c>
      <c r="D1445" s="151">
        <v>29</v>
      </c>
      <c r="E1445" s="172">
        <v>0.5</v>
      </c>
    </row>
    <row r="1446" ht="14.25" spans="1:5">
      <c r="A1446" s="171" t="s">
        <v>4702</v>
      </c>
      <c r="B1446" s="113" t="s">
        <v>4674</v>
      </c>
      <c r="C1446" s="94">
        <v>63.5422727272727</v>
      </c>
      <c r="D1446" s="151">
        <v>30</v>
      </c>
      <c r="E1446" s="172">
        <v>0.517241379310345</v>
      </c>
    </row>
    <row r="1447" ht="14.25" spans="1:5">
      <c r="A1447" s="171" t="s">
        <v>4703</v>
      </c>
      <c r="B1447" s="113" t="s">
        <v>4674</v>
      </c>
      <c r="C1447" s="94">
        <v>62.9238636363636</v>
      </c>
      <c r="D1447" s="151">
        <v>31</v>
      </c>
      <c r="E1447" s="172">
        <v>0.53448275862069</v>
      </c>
    </row>
    <row r="1448" ht="14.25" spans="1:5">
      <c r="A1448" s="171" t="s">
        <v>4704</v>
      </c>
      <c r="B1448" s="113" t="s">
        <v>4674</v>
      </c>
      <c r="C1448" s="94">
        <v>62.9072727272727</v>
      </c>
      <c r="D1448" s="151">
        <v>32</v>
      </c>
      <c r="E1448" s="172">
        <v>0.551724137931034</v>
      </c>
    </row>
    <row r="1449" ht="14.25" spans="1:5">
      <c r="A1449" s="171" t="s">
        <v>4705</v>
      </c>
      <c r="B1449" s="113" t="s">
        <v>4674</v>
      </c>
      <c r="C1449" s="94">
        <v>62.8261363636364</v>
      </c>
      <c r="D1449" s="151">
        <v>33</v>
      </c>
      <c r="E1449" s="172">
        <v>0.568965517241379</v>
      </c>
    </row>
    <row r="1450" ht="14.25" spans="1:5">
      <c r="A1450" s="171" t="s">
        <v>4706</v>
      </c>
      <c r="B1450" s="113" t="s">
        <v>4674</v>
      </c>
      <c r="C1450" s="94">
        <v>62.6759090909091</v>
      </c>
      <c r="D1450" s="151">
        <v>34</v>
      </c>
      <c r="E1450" s="172">
        <v>0.586206896551724</v>
      </c>
    </row>
    <row r="1451" ht="14.25" spans="1:5">
      <c r="A1451" s="171" t="s">
        <v>4707</v>
      </c>
      <c r="B1451" s="113" t="s">
        <v>4674</v>
      </c>
      <c r="C1451" s="94">
        <v>62.3634090909091</v>
      </c>
      <c r="D1451" s="151">
        <v>35</v>
      </c>
      <c r="E1451" s="172">
        <v>0.603448275862069</v>
      </c>
    </row>
    <row r="1452" ht="14.25" spans="1:5">
      <c r="A1452" s="171" t="s">
        <v>4708</v>
      </c>
      <c r="B1452" s="113" t="s">
        <v>4674</v>
      </c>
      <c r="C1452" s="94">
        <v>61.7320454545455</v>
      </c>
      <c r="D1452" s="151">
        <v>36</v>
      </c>
      <c r="E1452" s="172">
        <v>0.620689655172414</v>
      </c>
    </row>
    <row r="1453" ht="14.25" spans="1:5">
      <c r="A1453" s="171" t="s">
        <v>4709</v>
      </c>
      <c r="B1453" s="113" t="s">
        <v>4674</v>
      </c>
      <c r="C1453" s="94">
        <v>61.6159090909091</v>
      </c>
      <c r="D1453" s="151">
        <v>37</v>
      </c>
      <c r="E1453" s="172">
        <v>0.637931034482759</v>
      </c>
    </row>
    <row r="1454" ht="14.25" spans="1:5">
      <c r="A1454" s="171" t="s">
        <v>4710</v>
      </c>
      <c r="B1454" s="113" t="s">
        <v>4674</v>
      </c>
      <c r="C1454" s="94">
        <v>61.5372727272727</v>
      </c>
      <c r="D1454" s="151">
        <v>38</v>
      </c>
      <c r="E1454" s="172">
        <v>0.655172413793103</v>
      </c>
    </row>
    <row r="1455" ht="14.25" spans="1:5">
      <c r="A1455" s="171" t="s">
        <v>849</v>
      </c>
      <c r="B1455" s="113" t="s">
        <v>4674</v>
      </c>
      <c r="C1455" s="94">
        <v>61.5290909090909</v>
      </c>
      <c r="D1455" s="151">
        <v>39</v>
      </c>
      <c r="E1455" s="172">
        <v>0.672413793103448</v>
      </c>
    </row>
    <row r="1456" ht="14.25" spans="1:5">
      <c r="A1456" s="171" t="s">
        <v>4711</v>
      </c>
      <c r="B1456" s="113" t="s">
        <v>4674</v>
      </c>
      <c r="C1456" s="94">
        <v>61.32</v>
      </c>
      <c r="D1456" s="151">
        <v>40</v>
      </c>
      <c r="E1456" s="172">
        <v>0.689655172413793</v>
      </c>
    </row>
    <row r="1457" ht="14.25" spans="1:5">
      <c r="A1457" s="171" t="s">
        <v>4712</v>
      </c>
      <c r="B1457" s="113" t="s">
        <v>4674</v>
      </c>
      <c r="C1457" s="94">
        <v>61.27</v>
      </c>
      <c r="D1457" s="151">
        <v>41</v>
      </c>
      <c r="E1457" s="172">
        <v>0.706896551724138</v>
      </c>
    </row>
    <row r="1458" ht="14.25" spans="1:5">
      <c r="A1458" s="171" t="s">
        <v>4713</v>
      </c>
      <c r="B1458" s="113" t="s">
        <v>4674</v>
      </c>
      <c r="C1458" s="94">
        <v>61.2225</v>
      </c>
      <c r="D1458" s="151">
        <v>42</v>
      </c>
      <c r="E1458" s="172">
        <v>0.724137931034483</v>
      </c>
    </row>
    <row r="1459" ht="14.25" spans="1:5">
      <c r="A1459" s="171" t="s">
        <v>4714</v>
      </c>
      <c r="B1459" s="113" t="s">
        <v>4674</v>
      </c>
      <c r="C1459" s="94">
        <v>61.1375</v>
      </c>
      <c r="D1459" s="151">
        <v>43</v>
      </c>
      <c r="E1459" s="172">
        <v>0.741379310344828</v>
      </c>
    </row>
    <row r="1460" ht="14.25" spans="1:5">
      <c r="A1460" s="171" t="s">
        <v>4715</v>
      </c>
      <c r="B1460" s="113" t="s">
        <v>4674</v>
      </c>
      <c r="C1460" s="94">
        <v>60.9931818181818</v>
      </c>
      <c r="D1460" s="151">
        <v>44</v>
      </c>
      <c r="E1460" s="172">
        <v>0.758620689655172</v>
      </c>
    </row>
    <row r="1461" ht="14.25" spans="1:5">
      <c r="A1461" s="171" t="s">
        <v>4716</v>
      </c>
      <c r="B1461" s="113" t="s">
        <v>4674</v>
      </c>
      <c r="C1461" s="94">
        <v>60.3836363636364</v>
      </c>
      <c r="D1461" s="151">
        <v>45</v>
      </c>
      <c r="E1461" s="172">
        <v>0.775862068965517</v>
      </c>
    </row>
    <row r="1462" ht="14.25" spans="1:5">
      <c r="A1462" s="171" t="s">
        <v>4717</v>
      </c>
      <c r="B1462" s="113" t="s">
        <v>4674</v>
      </c>
      <c r="C1462" s="94">
        <v>59.8386363636364</v>
      </c>
      <c r="D1462" s="151">
        <v>46</v>
      </c>
      <c r="E1462" s="172">
        <v>0.793103448275862</v>
      </c>
    </row>
    <row r="1463" ht="14.25" spans="1:5">
      <c r="A1463" s="171" t="s">
        <v>4718</v>
      </c>
      <c r="B1463" s="113" t="s">
        <v>4674</v>
      </c>
      <c r="C1463" s="94">
        <v>59.8363636363636</v>
      </c>
      <c r="D1463" s="151">
        <v>47</v>
      </c>
      <c r="E1463" s="172">
        <v>0.810344827586207</v>
      </c>
    </row>
    <row r="1464" ht="14.25" spans="1:5">
      <c r="A1464" s="171" t="s">
        <v>4719</v>
      </c>
      <c r="B1464" s="113" t="s">
        <v>4674</v>
      </c>
      <c r="C1464" s="94">
        <v>59.5668181818182</v>
      </c>
      <c r="D1464" s="151">
        <v>48</v>
      </c>
      <c r="E1464" s="172">
        <v>0.827586206896552</v>
      </c>
    </row>
    <row r="1465" ht="14.25" spans="1:5">
      <c r="A1465" s="171" t="s">
        <v>4720</v>
      </c>
      <c r="B1465" s="113" t="s">
        <v>4674</v>
      </c>
      <c r="C1465" s="94">
        <v>59.2945454545455</v>
      </c>
      <c r="D1465" s="151">
        <v>49</v>
      </c>
      <c r="E1465" s="172">
        <v>0.844827586206897</v>
      </c>
    </row>
    <row r="1466" ht="14.25" spans="1:5">
      <c r="A1466" s="171" t="s">
        <v>4721</v>
      </c>
      <c r="B1466" s="113" t="s">
        <v>4674</v>
      </c>
      <c r="C1466" s="94">
        <v>59.05</v>
      </c>
      <c r="D1466" s="151">
        <v>50</v>
      </c>
      <c r="E1466" s="172">
        <v>0.862068965517241</v>
      </c>
    </row>
    <row r="1467" ht="14.25" spans="1:5">
      <c r="A1467" s="171" t="s">
        <v>4722</v>
      </c>
      <c r="B1467" s="113" t="s">
        <v>4674</v>
      </c>
      <c r="C1467" s="94">
        <v>59.0254545454545</v>
      </c>
      <c r="D1467" s="151">
        <v>51</v>
      </c>
      <c r="E1467" s="172">
        <v>0.879310344827586</v>
      </c>
    </row>
    <row r="1468" ht="14.25" spans="1:5">
      <c r="A1468" s="171" t="s">
        <v>4723</v>
      </c>
      <c r="B1468" s="113" t="s">
        <v>4674</v>
      </c>
      <c r="C1468" s="94">
        <v>58.8602272727273</v>
      </c>
      <c r="D1468" s="151">
        <v>52</v>
      </c>
      <c r="E1468" s="172">
        <v>0.896551724137931</v>
      </c>
    </row>
    <row r="1469" ht="14.25" spans="1:5">
      <c r="A1469" s="171" t="s">
        <v>4724</v>
      </c>
      <c r="B1469" s="113" t="s">
        <v>4674</v>
      </c>
      <c r="C1469" s="94">
        <v>58.6138636363636</v>
      </c>
      <c r="D1469" s="151">
        <v>53</v>
      </c>
      <c r="E1469" s="172">
        <v>0.913793103448276</v>
      </c>
    </row>
    <row r="1470" ht="14.25" spans="1:5">
      <c r="A1470" s="171" t="s">
        <v>4725</v>
      </c>
      <c r="B1470" s="113" t="s">
        <v>4674</v>
      </c>
      <c r="C1470" s="94">
        <v>58.2934090909091</v>
      </c>
      <c r="D1470" s="151">
        <v>54</v>
      </c>
      <c r="E1470" s="172">
        <v>0.931034482758621</v>
      </c>
    </row>
    <row r="1471" ht="14.25" spans="1:5">
      <c r="A1471" s="171" t="s">
        <v>4726</v>
      </c>
      <c r="B1471" s="113" t="s">
        <v>4674</v>
      </c>
      <c r="C1471" s="94">
        <v>56.9906818181818</v>
      </c>
      <c r="D1471" s="151">
        <v>55</v>
      </c>
      <c r="E1471" s="172">
        <v>0.948275862068966</v>
      </c>
    </row>
    <row r="1472" ht="14.25" spans="1:5">
      <c r="A1472" s="171" t="s">
        <v>4727</v>
      </c>
      <c r="B1472" s="113" t="s">
        <v>4674</v>
      </c>
      <c r="C1472" s="94">
        <v>56.5256818181818</v>
      </c>
      <c r="D1472" s="151">
        <v>56</v>
      </c>
      <c r="E1472" s="172">
        <v>0.96551724137931</v>
      </c>
    </row>
    <row r="1473" ht="14.25" spans="1:5">
      <c r="A1473" s="171" t="s">
        <v>4728</v>
      </c>
      <c r="B1473" s="113" t="s">
        <v>4674</v>
      </c>
      <c r="C1473" s="94">
        <v>56.45</v>
      </c>
      <c r="D1473" s="151">
        <v>57</v>
      </c>
      <c r="E1473" s="172">
        <v>0.982758620689655</v>
      </c>
    </row>
    <row r="1474" ht="14.25" spans="1:5">
      <c r="A1474" s="171" t="s">
        <v>4729</v>
      </c>
      <c r="B1474" s="113" t="s">
        <v>4674</v>
      </c>
      <c r="C1474" s="94">
        <v>28.25</v>
      </c>
      <c r="D1474" s="151">
        <v>58</v>
      </c>
      <c r="E1474" s="172">
        <v>1</v>
      </c>
    </row>
    <row r="1475" spans="1:5">
      <c r="A1475" s="113"/>
      <c r="B1475" s="113"/>
      <c r="C1475" s="113"/>
      <c r="D1475" s="114"/>
      <c r="E1475" s="114"/>
    </row>
    <row r="1476" spans="1:5">
      <c r="A1476" s="113" t="s">
        <v>1</v>
      </c>
      <c r="B1476" s="113" t="s">
        <v>2</v>
      </c>
      <c r="C1476" s="113" t="s">
        <v>3</v>
      </c>
      <c r="D1476" s="114" t="s">
        <v>4</v>
      </c>
      <c r="E1476" s="114" t="s">
        <v>5</v>
      </c>
    </row>
    <row r="1477" ht="14.25" spans="1:5">
      <c r="A1477" s="94" t="s">
        <v>4730</v>
      </c>
      <c r="B1477" s="113" t="s">
        <v>4731</v>
      </c>
      <c r="C1477" s="94">
        <v>73.9219047619048</v>
      </c>
      <c r="D1477" s="92">
        <v>1</v>
      </c>
      <c r="E1477" s="150">
        <v>0.0555555555555556</v>
      </c>
    </row>
    <row r="1478" ht="14.25" spans="1:5">
      <c r="A1478" s="94" t="s">
        <v>4732</v>
      </c>
      <c r="B1478" s="113" t="s">
        <v>4731</v>
      </c>
      <c r="C1478" s="94">
        <v>73.8333333333333</v>
      </c>
      <c r="D1478" s="92">
        <v>2</v>
      </c>
      <c r="E1478" s="150">
        <v>0.111111111111111</v>
      </c>
    </row>
    <row r="1479" ht="14.25" spans="1:5">
      <c r="A1479" s="94" t="s">
        <v>4733</v>
      </c>
      <c r="B1479" s="113" t="s">
        <v>4731</v>
      </c>
      <c r="C1479" s="94">
        <v>70.8333333333334</v>
      </c>
      <c r="D1479" s="92">
        <v>3</v>
      </c>
      <c r="E1479" s="150">
        <v>0.166666666666667</v>
      </c>
    </row>
    <row r="1480" ht="14.25" spans="1:5">
      <c r="A1480" s="94" t="s">
        <v>4734</v>
      </c>
      <c r="B1480" s="113" t="s">
        <v>4731</v>
      </c>
      <c r="C1480" s="94">
        <v>70.7190476190476</v>
      </c>
      <c r="D1480" s="92">
        <v>4</v>
      </c>
      <c r="E1480" s="150">
        <v>0.222222222222222</v>
      </c>
    </row>
    <row r="1481" ht="14.25" spans="1:5">
      <c r="A1481" s="94" t="s">
        <v>4735</v>
      </c>
      <c r="B1481" s="113" t="s">
        <v>4731</v>
      </c>
      <c r="C1481" s="94">
        <v>70.55</v>
      </c>
      <c r="D1481" s="92">
        <v>7</v>
      </c>
      <c r="E1481" s="150">
        <v>0.388888888888889</v>
      </c>
    </row>
    <row r="1482" ht="14.25" spans="1:5">
      <c r="A1482" s="94" t="s">
        <v>4736</v>
      </c>
      <c r="B1482" s="113" t="s">
        <v>4731</v>
      </c>
      <c r="C1482" s="94">
        <v>70.4666666666667</v>
      </c>
      <c r="D1482" s="92">
        <v>5</v>
      </c>
      <c r="E1482" s="150">
        <v>0.277777777777778</v>
      </c>
    </row>
    <row r="1483" ht="14.25" spans="1:5">
      <c r="A1483" s="94" t="s">
        <v>4737</v>
      </c>
      <c r="B1483" s="113" t="s">
        <v>4731</v>
      </c>
      <c r="C1483" s="94">
        <v>70.175</v>
      </c>
      <c r="D1483" s="92">
        <v>9</v>
      </c>
      <c r="E1483" s="150">
        <v>0.5</v>
      </c>
    </row>
    <row r="1484" ht="14.25" spans="1:5">
      <c r="A1484" s="94" t="s">
        <v>4738</v>
      </c>
      <c r="B1484" s="113" t="s">
        <v>4731</v>
      </c>
      <c r="C1484" s="94">
        <v>70.0380952380953</v>
      </c>
      <c r="D1484" s="92">
        <v>6</v>
      </c>
      <c r="E1484" s="150">
        <v>0.333333333333333</v>
      </c>
    </row>
    <row r="1485" ht="14.25" spans="1:5">
      <c r="A1485" s="94" t="s">
        <v>4739</v>
      </c>
      <c r="B1485" s="113" t="s">
        <v>4731</v>
      </c>
      <c r="C1485" s="94">
        <v>68.2857142857143</v>
      </c>
      <c r="D1485" s="92">
        <v>8</v>
      </c>
      <c r="E1485" s="150">
        <v>0.444444444444444</v>
      </c>
    </row>
    <row r="1486" ht="14.25" spans="1:5">
      <c r="A1486" s="94" t="s">
        <v>4740</v>
      </c>
      <c r="B1486" s="113" t="s">
        <v>4731</v>
      </c>
      <c r="C1486" s="94">
        <v>68.185</v>
      </c>
      <c r="D1486" s="92">
        <v>16</v>
      </c>
      <c r="E1486" s="150">
        <v>0.888888888888889</v>
      </c>
    </row>
    <row r="1487" ht="14.25" spans="1:5">
      <c r="A1487" s="94" t="s">
        <v>4741</v>
      </c>
      <c r="B1487" s="113" t="s">
        <v>4731</v>
      </c>
      <c r="C1487" s="94">
        <v>67.8904761904762</v>
      </c>
      <c r="D1487" s="92">
        <v>10</v>
      </c>
      <c r="E1487" s="150">
        <v>0.555555555555556</v>
      </c>
    </row>
    <row r="1488" ht="14.25" spans="1:5">
      <c r="A1488" s="94" t="s">
        <v>4742</v>
      </c>
      <c r="B1488" s="113" t="s">
        <v>4731</v>
      </c>
      <c r="C1488" s="94">
        <v>67.3333333333333</v>
      </c>
      <c r="D1488" s="92">
        <v>11</v>
      </c>
      <c r="E1488" s="150">
        <v>0.611111111111111</v>
      </c>
    </row>
    <row r="1489" ht="14.25" spans="1:5">
      <c r="A1489" s="94" t="s">
        <v>4743</v>
      </c>
      <c r="B1489" s="113" t="s">
        <v>4731</v>
      </c>
      <c r="C1489" s="94">
        <v>67.1285714285714</v>
      </c>
      <c r="D1489" s="92">
        <v>12</v>
      </c>
      <c r="E1489" s="150">
        <v>0.666666666666667</v>
      </c>
    </row>
    <row r="1490" ht="14.25" spans="1:5">
      <c r="A1490" s="94" t="s">
        <v>4744</v>
      </c>
      <c r="B1490" s="113" t="s">
        <v>4731</v>
      </c>
      <c r="C1490" s="94">
        <v>66.8571428571428</v>
      </c>
      <c r="D1490" s="92">
        <v>13</v>
      </c>
      <c r="E1490" s="150">
        <v>0.722222222222222</v>
      </c>
    </row>
    <row r="1491" ht="14.25" spans="1:5">
      <c r="A1491" s="94" t="s">
        <v>4745</v>
      </c>
      <c r="B1491" s="113" t="s">
        <v>4731</v>
      </c>
      <c r="C1491" s="94">
        <v>66.6904761904762</v>
      </c>
      <c r="D1491" s="92">
        <v>14</v>
      </c>
      <c r="E1491" s="150">
        <v>0.777777777777778</v>
      </c>
    </row>
    <row r="1492" ht="14.25" spans="1:5">
      <c r="A1492" s="94" t="s">
        <v>4746</v>
      </c>
      <c r="B1492" s="113" t="s">
        <v>4731</v>
      </c>
      <c r="C1492" s="94">
        <v>66.4523809523809</v>
      </c>
      <c r="D1492" s="92">
        <v>15</v>
      </c>
      <c r="E1492" s="150">
        <v>0.833333333333333</v>
      </c>
    </row>
    <row r="1493" ht="14.25" spans="1:5">
      <c r="A1493" s="94" t="s">
        <v>4747</v>
      </c>
      <c r="B1493" s="113" t="s">
        <v>4731</v>
      </c>
      <c r="C1493" s="94">
        <v>66.2619047619047</v>
      </c>
      <c r="D1493" s="92">
        <v>17</v>
      </c>
      <c r="E1493" s="150">
        <v>0.944444444444444</v>
      </c>
    </row>
    <row r="1494" ht="14.25" spans="1:5">
      <c r="A1494" s="94" t="s">
        <v>4748</v>
      </c>
      <c r="B1494" s="113" t="s">
        <v>4731</v>
      </c>
      <c r="C1494" s="94">
        <v>65.4523809523809</v>
      </c>
      <c r="D1494" s="92">
        <v>18</v>
      </c>
      <c r="E1494" s="150">
        <v>1</v>
      </c>
    </row>
  </sheetData>
  <mergeCells count="1">
    <mergeCell ref="A1:E1"/>
  </mergeCells>
  <conditionalFormatting sqref="A63:A107">
    <cfRule type="duplicateValues" priority="5" stopIfTrue="1"/>
  </conditionalFormatting>
  <conditionalFormatting sqref="A395:A446">
    <cfRule type="duplicateValues" dxfId="0" priority="4"/>
  </conditionalFormatting>
  <conditionalFormatting sqref="A549:A593">
    <cfRule type="duplicateValues" dxfId="0" priority="3"/>
  </conditionalFormatting>
  <conditionalFormatting sqref="A596:A641">
    <cfRule type="duplicateValues" priority="2" stopIfTrue="1"/>
  </conditionalFormatting>
  <conditionalFormatting sqref="A691:A734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42"/>
  <sheetViews>
    <sheetView workbookViewId="0">
      <selection activeCell="A1" sqref="A1:E1"/>
    </sheetView>
  </sheetViews>
  <sheetFormatPr defaultColWidth="8.61666666666667" defaultRowHeight="13.5" outlineLevelCol="4"/>
  <cols>
    <col min="2" max="2" width="11.8166666666667" customWidth="1"/>
    <col min="3" max="3" width="12.7833333333333"/>
    <col min="5" max="5" width="15.05" customWidth="1"/>
  </cols>
  <sheetData>
    <row r="1" ht="18.75" spans="1:5">
      <c r="A1" s="112" t="s">
        <v>4749</v>
      </c>
      <c r="B1" s="112"/>
      <c r="C1" s="112"/>
      <c r="D1" s="112"/>
      <c r="E1" s="112"/>
    </row>
    <row r="2" spans="1:5">
      <c r="A2" s="113" t="s">
        <v>1</v>
      </c>
      <c r="B2" s="113" t="s">
        <v>2</v>
      </c>
      <c r="C2" s="113" t="s">
        <v>3</v>
      </c>
      <c r="D2" s="114" t="s">
        <v>4</v>
      </c>
      <c r="E2" s="114" t="s">
        <v>5</v>
      </c>
    </row>
    <row r="3" spans="1:5">
      <c r="A3" s="115" t="s">
        <v>4750</v>
      </c>
      <c r="B3" s="116" t="s">
        <v>4751</v>
      </c>
      <c r="C3" s="94">
        <v>79.4507692307693</v>
      </c>
      <c r="D3" s="92">
        <v>1</v>
      </c>
      <c r="E3" s="93">
        <v>0.0192307692307692</v>
      </c>
    </row>
    <row r="4" spans="1:5">
      <c r="A4" s="115" t="s">
        <v>4752</v>
      </c>
      <c r="B4" s="116" t="s">
        <v>4751</v>
      </c>
      <c r="C4" s="94">
        <v>76.0615384615385</v>
      </c>
      <c r="D4" s="92">
        <v>2</v>
      </c>
      <c r="E4" s="93">
        <v>0.0384615384615385</v>
      </c>
    </row>
    <row r="5" spans="1:5">
      <c r="A5" s="117" t="s">
        <v>4753</v>
      </c>
      <c r="B5" s="116" t="s">
        <v>4751</v>
      </c>
      <c r="C5" s="94">
        <v>75.4938461538461</v>
      </c>
      <c r="D5" s="92">
        <v>3</v>
      </c>
      <c r="E5" s="93">
        <v>0.0576923076923077</v>
      </c>
    </row>
    <row r="6" spans="1:5">
      <c r="A6" s="117" t="s">
        <v>4754</v>
      </c>
      <c r="B6" s="116" t="s">
        <v>4751</v>
      </c>
      <c r="C6" s="94">
        <v>75.24</v>
      </c>
      <c r="D6" s="92">
        <v>4</v>
      </c>
      <c r="E6" s="93">
        <v>0.0769230769230769</v>
      </c>
    </row>
    <row r="7" spans="1:5">
      <c r="A7" s="115" t="s">
        <v>4755</v>
      </c>
      <c r="B7" s="116" t="s">
        <v>4751</v>
      </c>
      <c r="C7" s="94">
        <v>74.6784615384615</v>
      </c>
      <c r="D7" s="92">
        <v>5</v>
      </c>
      <c r="E7" s="93">
        <v>0.0961538461538462</v>
      </c>
    </row>
    <row r="8" spans="1:5">
      <c r="A8" s="117" t="s">
        <v>4756</v>
      </c>
      <c r="B8" s="116" t="s">
        <v>4751</v>
      </c>
      <c r="C8" s="94">
        <v>74.5553846153846</v>
      </c>
      <c r="D8" s="92">
        <v>6</v>
      </c>
      <c r="E8" s="93">
        <v>0.115384615384615</v>
      </c>
    </row>
    <row r="9" spans="1:5">
      <c r="A9" s="115" t="s">
        <v>4757</v>
      </c>
      <c r="B9" s="116" t="s">
        <v>4751</v>
      </c>
      <c r="C9" s="94">
        <v>74.2076923076923</v>
      </c>
      <c r="D9" s="92">
        <v>7</v>
      </c>
      <c r="E9" s="93">
        <v>0.134615384615385</v>
      </c>
    </row>
    <row r="10" spans="1:5">
      <c r="A10" s="117" t="s">
        <v>4758</v>
      </c>
      <c r="B10" s="116" t="s">
        <v>4751</v>
      </c>
      <c r="C10" s="94">
        <v>72.9538461538461</v>
      </c>
      <c r="D10" s="92">
        <v>8</v>
      </c>
      <c r="E10" s="93">
        <v>0.153846153846154</v>
      </c>
    </row>
    <row r="11" spans="1:5">
      <c r="A11" s="115" t="s">
        <v>4759</v>
      </c>
      <c r="B11" s="116" t="s">
        <v>4751</v>
      </c>
      <c r="C11" s="94">
        <v>72.5476923076923</v>
      </c>
      <c r="D11" s="92">
        <v>9</v>
      </c>
      <c r="E11" s="93">
        <v>0.173076923076923</v>
      </c>
    </row>
    <row r="12" spans="1:5">
      <c r="A12" s="115" t="s">
        <v>4760</v>
      </c>
      <c r="B12" s="116" t="s">
        <v>4751</v>
      </c>
      <c r="C12" s="94">
        <v>72.1553846153846</v>
      </c>
      <c r="D12" s="92">
        <v>10</v>
      </c>
      <c r="E12" s="93">
        <v>0.192307692307692</v>
      </c>
    </row>
    <row r="13" spans="1:5">
      <c r="A13" s="115" t="s">
        <v>4761</v>
      </c>
      <c r="B13" s="116" t="s">
        <v>4751</v>
      </c>
      <c r="C13" s="94">
        <v>71.5476923076923</v>
      </c>
      <c r="D13" s="92">
        <v>11</v>
      </c>
      <c r="E13" s="93">
        <v>0.211538461538462</v>
      </c>
    </row>
    <row r="14" spans="1:5">
      <c r="A14" s="117" t="s">
        <v>4762</v>
      </c>
      <c r="B14" s="116" t="s">
        <v>4751</v>
      </c>
      <c r="C14" s="94">
        <v>71.4538461538462</v>
      </c>
      <c r="D14" s="92">
        <v>12</v>
      </c>
      <c r="E14" s="93">
        <v>0.230769230769231</v>
      </c>
    </row>
    <row r="15" spans="1:5">
      <c r="A15" s="117" t="s">
        <v>4763</v>
      </c>
      <c r="B15" s="116" t="s">
        <v>4751</v>
      </c>
      <c r="C15" s="94">
        <v>71.3553846153846</v>
      </c>
      <c r="D15" s="92">
        <v>13</v>
      </c>
      <c r="E15" s="93">
        <v>0.25</v>
      </c>
    </row>
    <row r="16" spans="1:5">
      <c r="A16" s="115" t="s">
        <v>4764</v>
      </c>
      <c r="B16" s="113" t="s">
        <v>4751</v>
      </c>
      <c r="C16" s="94">
        <v>71.3246153846154</v>
      </c>
      <c r="D16" s="92">
        <v>14</v>
      </c>
      <c r="E16" s="93">
        <v>0.269230769230769</v>
      </c>
    </row>
    <row r="17" spans="1:5">
      <c r="A17" s="118" t="s">
        <v>4765</v>
      </c>
      <c r="B17" s="113" t="s">
        <v>4751</v>
      </c>
      <c r="C17" s="119">
        <v>70.5953846153846</v>
      </c>
      <c r="D17" s="120">
        <v>15</v>
      </c>
      <c r="E17" s="121">
        <v>0.288461538461538</v>
      </c>
    </row>
    <row r="18" spans="1:5">
      <c r="A18" s="117" t="s">
        <v>4766</v>
      </c>
      <c r="B18" s="113" t="s">
        <v>4751</v>
      </c>
      <c r="C18" s="94">
        <v>70.5015384615385</v>
      </c>
      <c r="D18" s="92">
        <v>16</v>
      </c>
      <c r="E18" s="93">
        <v>0.307692307692308</v>
      </c>
    </row>
    <row r="19" spans="1:5">
      <c r="A19" s="117" t="s">
        <v>4767</v>
      </c>
      <c r="B19" s="113" t="s">
        <v>4751</v>
      </c>
      <c r="C19" s="94">
        <v>70.48</v>
      </c>
      <c r="D19" s="92">
        <v>17</v>
      </c>
      <c r="E19" s="93">
        <v>0.326923076923077</v>
      </c>
    </row>
    <row r="20" spans="1:5">
      <c r="A20" s="115" t="s">
        <v>4768</v>
      </c>
      <c r="B20" s="113" t="s">
        <v>4751</v>
      </c>
      <c r="C20" s="94">
        <v>70.4323076923077</v>
      </c>
      <c r="D20" s="92">
        <v>18</v>
      </c>
      <c r="E20" s="93">
        <v>0.346153846153846</v>
      </c>
    </row>
    <row r="21" spans="1:5">
      <c r="A21" s="115" t="s">
        <v>4769</v>
      </c>
      <c r="B21" s="113" t="s">
        <v>4751</v>
      </c>
      <c r="C21" s="94">
        <v>70.4107692307692</v>
      </c>
      <c r="D21" s="92">
        <v>19</v>
      </c>
      <c r="E21" s="93">
        <v>0.365384615384615</v>
      </c>
    </row>
    <row r="22" spans="1:5">
      <c r="A22" s="115" t="s">
        <v>4770</v>
      </c>
      <c r="B22" s="113" t="s">
        <v>4751</v>
      </c>
      <c r="C22" s="94">
        <v>70.3261538461538</v>
      </c>
      <c r="D22" s="92">
        <v>20</v>
      </c>
      <c r="E22" s="93">
        <v>0.384615384615385</v>
      </c>
    </row>
    <row r="23" spans="1:5">
      <c r="A23" s="117" t="s">
        <v>4771</v>
      </c>
      <c r="B23" s="113" t="s">
        <v>4751</v>
      </c>
      <c r="C23" s="94">
        <v>70.3169230769231</v>
      </c>
      <c r="D23" s="92">
        <v>21</v>
      </c>
      <c r="E23" s="93">
        <v>0.403846153846154</v>
      </c>
    </row>
    <row r="24" spans="1:5">
      <c r="A24" s="115" t="s">
        <v>4772</v>
      </c>
      <c r="B24" s="113" t="s">
        <v>4751</v>
      </c>
      <c r="C24" s="94">
        <v>70.2076923076923</v>
      </c>
      <c r="D24" s="92">
        <v>22</v>
      </c>
      <c r="E24" s="93">
        <v>0.423076923076923</v>
      </c>
    </row>
    <row r="25" spans="1:5">
      <c r="A25" s="115" t="s">
        <v>4773</v>
      </c>
      <c r="B25" s="113" t="s">
        <v>4751</v>
      </c>
      <c r="C25" s="94">
        <v>70.1907692307692</v>
      </c>
      <c r="D25" s="92">
        <v>23</v>
      </c>
      <c r="E25" s="93">
        <v>0.442307692307692</v>
      </c>
    </row>
    <row r="26" spans="1:5">
      <c r="A26" s="115" t="s">
        <v>4774</v>
      </c>
      <c r="B26" s="113" t="s">
        <v>4751</v>
      </c>
      <c r="C26" s="94">
        <v>70.0092307692308</v>
      </c>
      <c r="D26" s="92">
        <v>24</v>
      </c>
      <c r="E26" s="93">
        <v>0.461538461538462</v>
      </c>
    </row>
    <row r="27" spans="1:5">
      <c r="A27" s="117" t="s">
        <v>4775</v>
      </c>
      <c r="B27" s="113" t="s">
        <v>4751</v>
      </c>
      <c r="C27" s="94">
        <v>69.9861538461539</v>
      </c>
      <c r="D27" s="92">
        <v>25</v>
      </c>
      <c r="E27" s="93">
        <v>0.480769230769231</v>
      </c>
    </row>
    <row r="28" spans="1:5">
      <c r="A28" s="117" t="s">
        <v>4776</v>
      </c>
      <c r="B28" s="113" t="s">
        <v>4751</v>
      </c>
      <c r="C28" s="94">
        <v>69.9061538461538</v>
      </c>
      <c r="D28" s="92">
        <v>26</v>
      </c>
      <c r="E28" s="93">
        <v>0.5</v>
      </c>
    </row>
    <row r="29" spans="1:5">
      <c r="A29" s="115" t="s">
        <v>4777</v>
      </c>
      <c r="B29" s="113" t="s">
        <v>4751</v>
      </c>
      <c r="C29" s="94">
        <v>69.8953846153846</v>
      </c>
      <c r="D29" s="92">
        <v>27</v>
      </c>
      <c r="E29" s="93">
        <v>0.519230769230769</v>
      </c>
    </row>
    <row r="30" spans="1:5">
      <c r="A30" s="115" t="s">
        <v>4778</v>
      </c>
      <c r="B30" s="113" t="s">
        <v>4751</v>
      </c>
      <c r="C30" s="94">
        <v>69.84</v>
      </c>
      <c r="D30" s="92">
        <v>28</v>
      </c>
      <c r="E30" s="93">
        <v>0.538461538461538</v>
      </c>
    </row>
    <row r="31" spans="1:5">
      <c r="A31" s="117" t="s">
        <v>4779</v>
      </c>
      <c r="B31" s="113" t="s">
        <v>4751</v>
      </c>
      <c r="C31" s="94">
        <v>69.7861538461538</v>
      </c>
      <c r="D31" s="92">
        <v>29</v>
      </c>
      <c r="E31" s="93">
        <v>0.557692307692308</v>
      </c>
    </row>
    <row r="32" spans="1:5">
      <c r="A32" s="117" t="s">
        <v>69</v>
      </c>
      <c r="B32" s="113" t="s">
        <v>4751</v>
      </c>
      <c r="C32" s="94">
        <v>69.7030769230769</v>
      </c>
      <c r="D32" s="92">
        <v>30</v>
      </c>
      <c r="E32" s="93">
        <v>0.576923076923077</v>
      </c>
    </row>
    <row r="33" spans="1:5">
      <c r="A33" s="115" t="s">
        <v>4780</v>
      </c>
      <c r="B33" s="113" t="s">
        <v>4751</v>
      </c>
      <c r="C33" s="94">
        <v>69.6523076923077</v>
      </c>
      <c r="D33" s="92">
        <v>31</v>
      </c>
      <c r="E33" s="93">
        <v>0.596153846153846</v>
      </c>
    </row>
    <row r="34" spans="1:5">
      <c r="A34" s="117" t="s">
        <v>4781</v>
      </c>
      <c r="B34" s="113" t="s">
        <v>4751</v>
      </c>
      <c r="C34" s="94">
        <v>69.4723076923077</v>
      </c>
      <c r="D34" s="92">
        <v>32</v>
      </c>
      <c r="E34" s="93">
        <v>0.615384615384615</v>
      </c>
    </row>
    <row r="35" spans="1:5">
      <c r="A35" s="115" t="s">
        <v>4782</v>
      </c>
      <c r="B35" s="113" t="s">
        <v>4751</v>
      </c>
      <c r="C35" s="94">
        <v>69.3861538461539</v>
      </c>
      <c r="D35" s="92">
        <v>33</v>
      </c>
      <c r="E35" s="93">
        <v>0.634615384615385</v>
      </c>
    </row>
    <row r="36" spans="1:5">
      <c r="A36" s="115" t="s">
        <v>4783</v>
      </c>
      <c r="B36" s="113" t="s">
        <v>4751</v>
      </c>
      <c r="C36" s="94">
        <v>69.3446153846154</v>
      </c>
      <c r="D36" s="92">
        <v>34</v>
      </c>
      <c r="E36" s="93">
        <v>0.653846153846154</v>
      </c>
    </row>
    <row r="37" spans="1:5">
      <c r="A37" s="115" t="s">
        <v>4784</v>
      </c>
      <c r="B37" s="113" t="s">
        <v>4751</v>
      </c>
      <c r="C37" s="94">
        <v>69.3261538461539</v>
      </c>
      <c r="D37" s="92">
        <v>35</v>
      </c>
      <c r="E37" s="93">
        <v>0.673076923076923</v>
      </c>
    </row>
    <row r="38" spans="1:5">
      <c r="A38" s="115" t="s">
        <v>4785</v>
      </c>
      <c r="B38" s="113" t="s">
        <v>4751</v>
      </c>
      <c r="C38" s="94">
        <v>69.2107692307692</v>
      </c>
      <c r="D38" s="92">
        <v>36</v>
      </c>
      <c r="E38" s="93">
        <v>0.692307692307692</v>
      </c>
    </row>
    <row r="39" spans="1:5">
      <c r="A39" s="115" t="s">
        <v>4786</v>
      </c>
      <c r="B39" s="113" t="s">
        <v>4751</v>
      </c>
      <c r="C39" s="94">
        <v>68.7876923076923</v>
      </c>
      <c r="D39" s="92">
        <v>37</v>
      </c>
      <c r="E39" s="93">
        <v>0.711538461538462</v>
      </c>
    </row>
    <row r="40" spans="1:5">
      <c r="A40" s="115" t="s">
        <v>4787</v>
      </c>
      <c r="B40" s="113" t="s">
        <v>4751</v>
      </c>
      <c r="C40" s="94">
        <v>68.6123076923077</v>
      </c>
      <c r="D40" s="92">
        <v>38</v>
      </c>
      <c r="E40" s="93">
        <v>0.730769230769231</v>
      </c>
    </row>
    <row r="41" spans="1:5">
      <c r="A41" s="115" t="s">
        <v>4788</v>
      </c>
      <c r="B41" s="113" t="s">
        <v>4751</v>
      </c>
      <c r="C41" s="94">
        <v>68.5092307692308</v>
      </c>
      <c r="D41" s="92">
        <v>39</v>
      </c>
      <c r="E41" s="93">
        <v>0.75</v>
      </c>
    </row>
    <row r="42" spans="1:5">
      <c r="A42" s="117" t="s">
        <v>4789</v>
      </c>
      <c r="B42" s="113" t="s">
        <v>4751</v>
      </c>
      <c r="C42" s="94">
        <v>68.3384615384615</v>
      </c>
      <c r="D42" s="92">
        <v>40</v>
      </c>
      <c r="E42" s="93">
        <v>0.769230769230769</v>
      </c>
    </row>
    <row r="43" spans="1:5">
      <c r="A43" s="115" t="s">
        <v>4790</v>
      </c>
      <c r="B43" s="113" t="s">
        <v>4751</v>
      </c>
      <c r="C43" s="94">
        <v>68.2692307692308</v>
      </c>
      <c r="D43" s="92">
        <v>41</v>
      </c>
      <c r="E43" s="93">
        <v>0.788461538461538</v>
      </c>
    </row>
    <row r="44" spans="1:5">
      <c r="A44" s="115" t="s">
        <v>4791</v>
      </c>
      <c r="B44" s="113" t="s">
        <v>4751</v>
      </c>
      <c r="C44" s="94">
        <v>68.005</v>
      </c>
      <c r="D44" s="92">
        <v>42</v>
      </c>
      <c r="E44" s="93">
        <v>0.807692307692308</v>
      </c>
    </row>
    <row r="45" spans="1:5">
      <c r="A45" s="117" t="s">
        <v>4792</v>
      </c>
      <c r="B45" s="113" t="s">
        <v>4751</v>
      </c>
      <c r="C45" s="94">
        <v>67.9323076923077</v>
      </c>
      <c r="D45" s="92">
        <v>43</v>
      </c>
      <c r="E45" s="93">
        <v>0.826923076923077</v>
      </c>
    </row>
    <row r="46" spans="1:5">
      <c r="A46" s="117" t="s">
        <v>4793</v>
      </c>
      <c r="B46" s="113" t="s">
        <v>4751</v>
      </c>
      <c r="C46" s="94">
        <v>67.5476923076923</v>
      </c>
      <c r="D46" s="92">
        <v>44</v>
      </c>
      <c r="E46" s="93">
        <v>0.846153846153846</v>
      </c>
    </row>
    <row r="47" spans="1:5">
      <c r="A47" s="117" t="s">
        <v>4794</v>
      </c>
      <c r="B47" s="113" t="s">
        <v>4751</v>
      </c>
      <c r="C47" s="94">
        <v>67.2246153846154</v>
      </c>
      <c r="D47" s="92">
        <v>45</v>
      </c>
      <c r="E47" s="93">
        <v>0.865384615384615</v>
      </c>
    </row>
    <row r="48" spans="1:5">
      <c r="A48" s="117" t="s">
        <v>4795</v>
      </c>
      <c r="B48" s="113" t="s">
        <v>4751</v>
      </c>
      <c r="C48" s="94">
        <v>66.91</v>
      </c>
      <c r="D48" s="92">
        <v>46</v>
      </c>
      <c r="E48" s="93">
        <v>0.884615384615385</v>
      </c>
    </row>
    <row r="49" spans="1:5">
      <c r="A49" s="117" t="s">
        <v>4796</v>
      </c>
      <c r="B49" s="113" t="s">
        <v>4751</v>
      </c>
      <c r="C49" s="94">
        <v>66.5953846153846</v>
      </c>
      <c r="D49" s="92">
        <v>47</v>
      </c>
      <c r="E49" s="93">
        <v>0.903846153846154</v>
      </c>
    </row>
    <row r="50" spans="1:5">
      <c r="A50" s="117" t="s">
        <v>4797</v>
      </c>
      <c r="B50" s="113" t="s">
        <v>4751</v>
      </c>
      <c r="C50" s="94">
        <v>66.0369230769231</v>
      </c>
      <c r="D50" s="92">
        <v>48</v>
      </c>
      <c r="E50" s="93">
        <v>0.923076923076923</v>
      </c>
    </row>
    <row r="51" spans="1:5">
      <c r="A51" s="115" t="s">
        <v>4798</v>
      </c>
      <c r="B51" s="113" t="s">
        <v>4751</v>
      </c>
      <c r="C51" s="94">
        <v>66.035</v>
      </c>
      <c r="D51" s="92">
        <v>49</v>
      </c>
      <c r="E51" s="93">
        <v>0.942307692307692</v>
      </c>
    </row>
    <row r="52" spans="1:5">
      <c r="A52" s="115" t="s">
        <v>4799</v>
      </c>
      <c r="B52" s="113" t="s">
        <v>4751</v>
      </c>
      <c r="C52" s="94">
        <v>65.075</v>
      </c>
      <c r="D52" s="92">
        <v>50</v>
      </c>
      <c r="E52" s="93">
        <v>0.961538461538462</v>
      </c>
    </row>
    <row r="53" spans="1:5">
      <c r="A53" s="117" t="s">
        <v>4800</v>
      </c>
      <c r="B53" s="113" t="s">
        <v>4751</v>
      </c>
      <c r="C53" s="94">
        <v>64.9892307692307</v>
      </c>
      <c r="D53" s="92">
        <v>51</v>
      </c>
      <c r="E53" s="93">
        <v>0.980769230769231</v>
      </c>
    </row>
    <row r="54" spans="1:5">
      <c r="A54" s="115" t="s">
        <v>4801</v>
      </c>
      <c r="B54" s="113" t="s">
        <v>4751</v>
      </c>
      <c r="C54" s="94">
        <v>63.25</v>
      </c>
      <c r="D54" s="92">
        <v>52</v>
      </c>
      <c r="E54" s="93">
        <v>1</v>
      </c>
    </row>
    <row r="55" spans="1:5">
      <c r="A55" s="113"/>
      <c r="B55" s="113"/>
      <c r="C55" s="113"/>
      <c r="D55" s="114"/>
      <c r="E55" s="114"/>
    </row>
    <row r="56" spans="1:5">
      <c r="A56" s="113" t="s">
        <v>1</v>
      </c>
      <c r="B56" s="113" t="s">
        <v>2</v>
      </c>
      <c r="C56" s="113" t="s">
        <v>3</v>
      </c>
      <c r="D56" s="114" t="s">
        <v>4</v>
      </c>
      <c r="E56" s="114" t="s">
        <v>5</v>
      </c>
    </row>
    <row r="57" ht="14.25" spans="1:5">
      <c r="A57" s="122" t="s">
        <v>4802</v>
      </c>
      <c r="B57" s="113" t="s">
        <v>4803</v>
      </c>
      <c r="C57" s="94">
        <v>76.25</v>
      </c>
      <c r="D57" s="92">
        <v>1</v>
      </c>
      <c r="E57" s="93">
        <v>0.0188679245283019</v>
      </c>
    </row>
    <row r="58" ht="14.25" spans="1:5">
      <c r="A58" s="122" t="s">
        <v>2542</v>
      </c>
      <c r="B58" s="113" t="s">
        <v>4803</v>
      </c>
      <c r="C58" s="94">
        <v>75.48</v>
      </c>
      <c r="D58" s="92">
        <v>2</v>
      </c>
      <c r="E58" s="93">
        <v>0.0377358490566038</v>
      </c>
    </row>
    <row r="59" ht="14.25" spans="1:5">
      <c r="A59" s="122" t="s">
        <v>4804</v>
      </c>
      <c r="B59" s="113" t="s">
        <v>4803</v>
      </c>
      <c r="C59" s="94">
        <v>75.3</v>
      </c>
      <c r="D59" s="92">
        <v>3</v>
      </c>
      <c r="E59" s="93">
        <v>0.0566037735849057</v>
      </c>
    </row>
    <row r="60" ht="14.25" spans="1:5">
      <c r="A60" s="122" t="s">
        <v>4805</v>
      </c>
      <c r="B60" s="113" t="s">
        <v>4803</v>
      </c>
      <c r="C60" s="94">
        <v>75.2</v>
      </c>
      <c r="D60" s="92">
        <v>4</v>
      </c>
      <c r="E60" s="93">
        <v>0.0754716981132075</v>
      </c>
    </row>
    <row r="61" ht="14.25" spans="1:5">
      <c r="A61" s="122" t="s">
        <v>4806</v>
      </c>
      <c r="B61" s="113" t="s">
        <v>4803</v>
      </c>
      <c r="C61" s="94">
        <v>73.38</v>
      </c>
      <c r="D61" s="92">
        <v>5</v>
      </c>
      <c r="E61" s="93">
        <v>0.0943396226415094</v>
      </c>
    </row>
    <row r="62" ht="14.25" spans="1:5">
      <c r="A62" s="122" t="s">
        <v>4807</v>
      </c>
      <c r="B62" s="113" t="s">
        <v>4803</v>
      </c>
      <c r="C62" s="94">
        <v>73.02</v>
      </c>
      <c r="D62" s="92">
        <v>6</v>
      </c>
      <c r="E62" s="93">
        <v>0.113207547169811</v>
      </c>
    </row>
    <row r="63" ht="14.25" spans="1:5">
      <c r="A63" s="122" t="s">
        <v>4808</v>
      </c>
      <c r="B63" s="113" t="s">
        <v>4803</v>
      </c>
      <c r="C63" s="94">
        <v>72.92</v>
      </c>
      <c r="D63" s="92">
        <v>7</v>
      </c>
      <c r="E63" s="93">
        <v>0.132075471698113</v>
      </c>
    </row>
    <row r="64" ht="14.25" spans="1:5">
      <c r="A64" s="122" t="s">
        <v>4809</v>
      </c>
      <c r="B64" s="113" t="s">
        <v>4803</v>
      </c>
      <c r="C64" s="94">
        <v>72.72</v>
      </c>
      <c r="D64" s="92">
        <v>8</v>
      </c>
      <c r="E64" s="93">
        <v>0.150943396226415</v>
      </c>
    </row>
    <row r="65" ht="14.25" spans="1:5">
      <c r="A65" s="122" t="s">
        <v>4810</v>
      </c>
      <c r="B65" s="113" t="s">
        <v>4803</v>
      </c>
      <c r="C65" s="94">
        <v>72.5</v>
      </c>
      <c r="D65" s="92">
        <v>9</v>
      </c>
      <c r="E65" s="93">
        <v>0.169811320754717</v>
      </c>
    </row>
    <row r="66" ht="14.25" spans="1:5">
      <c r="A66" s="122" t="s">
        <v>4811</v>
      </c>
      <c r="B66" s="113" t="s">
        <v>4803</v>
      </c>
      <c r="C66" s="94">
        <v>72.45</v>
      </c>
      <c r="D66" s="92">
        <v>10</v>
      </c>
      <c r="E66" s="93">
        <v>0.188679245283019</v>
      </c>
    </row>
    <row r="67" ht="14.25" spans="1:5">
      <c r="A67" s="122" t="s">
        <v>4812</v>
      </c>
      <c r="B67" s="113" t="s">
        <v>4803</v>
      </c>
      <c r="C67" s="94">
        <v>71.45</v>
      </c>
      <c r="D67" s="92">
        <v>11</v>
      </c>
      <c r="E67" s="93">
        <v>0.207547169811321</v>
      </c>
    </row>
    <row r="68" ht="14.25" spans="1:5">
      <c r="A68" s="122" t="s">
        <v>4813</v>
      </c>
      <c r="B68" s="113" t="s">
        <v>4803</v>
      </c>
      <c r="C68" s="94">
        <v>71.15</v>
      </c>
      <c r="D68" s="92">
        <v>12</v>
      </c>
      <c r="E68" s="93">
        <v>0.226415094339623</v>
      </c>
    </row>
    <row r="69" ht="14.25" spans="1:5">
      <c r="A69" s="122" t="s">
        <v>4814</v>
      </c>
      <c r="B69" s="113" t="s">
        <v>4803</v>
      </c>
      <c r="C69" s="94">
        <v>71.12</v>
      </c>
      <c r="D69" s="92">
        <v>13</v>
      </c>
      <c r="E69" s="93">
        <v>0.245283018867925</v>
      </c>
    </row>
    <row r="70" ht="14.25" spans="1:5">
      <c r="A70" s="122" t="s">
        <v>4815</v>
      </c>
      <c r="B70" s="113" t="s">
        <v>4803</v>
      </c>
      <c r="C70" s="94">
        <v>71</v>
      </c>
      <c r="D70" s="92">
        <v>14</v>
      </c>
      <c r="E70" s="93">
        <v>0.264150943396226</v>
      </c>
    </row>
    <row r="71" ht="14.25" spans="1:5">
      <c r="A71" s="122" t="s">
        <v>4816</v>
      </c>
      <c r="B71" s="113" t="s">
        <v>4803</v>
      </c>
      <c r="C71" s="94">
        <v>71</v>
      </c>
      <c r="D71" s="92">
        <v>14</v>
      </c>
      <c r="E71" s="93">
        <v>0.264150943396226</v>
      </c>
    </row>
    <row r="72" ht="14.25" spans="1:5">
      <c r="A72" s="122" t="s">
        <v>2580</v>
      </c>
      <c r="B72" s="113" t="s">
        <v>4803</v>
      </c>
      <c r="C72" s="94">
        <v>70.8</v>
      </c>
      <c r="D72" s="92">
        <v>16</v>
      </c>
      <c r="E72" s="93">
        <v>0.30188679245283</v>
      </c>
    </row>
    <row r="73" ht="14.25" spans="1:5">
      <c r="A73" s="122" t="s">
        <v>4817</v>
      </c>
      <c r="B73" s="113" t="s">
        <v>4803</v>
      </c>
      <c r="C73" s="94">
        <v>70.65</v>
      </c>
      <c r="D73" s="92">
        <v>17</v>
      </c>
      <c r="E73" s="93">
        <v>0.320754716981132</v>
      </c>
    </row>
    <row r="74" ht="14.25" spans="1:5">
      <c r="A74" s="122" t="s">
        <v>4818</v>
      </c>
      <c r="B74" s="113" t="s">
        <v>4803</v>
      </c>
      <c r="C74" s="94">
        <v>70.65</v>
      </c>
      <c r="D74" s="92">
        <v>17</v>
      </c>
      <c r="E74" s="93">
        <v>0.320754716981132</v>
      </c>
    </row>
    <row r="75" ht="14.25" spans="1:5">
      <c r="A75" s="122" t="s">
        <v>4819</v>
      </c>
      <c r="B75" s="113" t="s">
        <v>4803</v>
      </c>
      <c r="C75" s="94">
        <v>70.53</v>
      </c>
      <c r="D75" s="92">
        <v>19</v>
      </c>
      <c r="E75" s="93">
        <v>0.358490566037736</v>
      </c>
    </row>
    <row r="76" ht="14.25" spans="1:5">
      <c r="A76" s="122" t="s">
        <v>4820</v>
      </c>
      <c r="B76" s="113" t="s">
        <v>4803</v>
      </c>
      <c r="C76" s="94">
        <v>70.45</v>
      </c>
      <c r="D76" s="92">
        <v>20</v>
      </c>
      <c r="E76" s="93">
        <v>0.377358490566038</v>
      </c>
    </row>
    <row r="77" ht="14.25" spans="1:5">
      <c r="A77" s="122" t="s">
        <v>4821</v>
      </c>
      <c r="B77" s="113" t="s">
        <v>4803</v>
      </c>
      <c r="C77" s="94">
        <v>70.4</v>
      </c>
      <c r="D77" s="92">
        <v>21</v>
      </c>
      <c r="E77" s="93">
        <v>0.39622641509434</v>
      </c>
    </row>
    <row r="78" ht="14.25" spans="1:5">
      <c r="A78" s="122" t="s">
        <v>4822</v>
      </c>
      <c r="B78" s="113" t="s">
        <v>4803</v>
      </c>
      <c r="C78" s="94">
        <v>70.2</v>
      </c>
      <c r="D78" s="92">
        <v>22</v>
      </c>
      <c r="E78" s="93">
        <v>0.415094339622642</v>
      </c>
    </row>
    <row r="79" ht="14.25" spans="1:5">
      <c r="A79" s="122" t="s">
        <v>4823</v>
      </c>
      <c r="B79" s="113" t="s">
        <v>4803</v>
      </c>
      <c r="C79" s="94">
        <v>70.1</v>
      </c>
      <c r="D79" s="92">
        <v>23</v>
      </c>
      <c r="E79" s="93">
        <v>0.433962264150943</v>
      </c>
    </row>
    <row r="80" ht="14.25" spans="1:5">
      <c r="A80" s="122" t="s">
        <v>4824</v>
      </c>
      <c r="B80" s="113" t="s">
        <v>4803</v>
      </c>
      <c r="C80" s="94">
        <v>70.05</v>
      </c>
      <c r="D80" s="92">
        <v>24</v>
      </c>
      <c r="E80" s="93">
        <v>0.452830188679245</v>
      </c>
    </row>
    <row r="81" ht="14.25" spans="1:5">
      <c r="A81" s="122" t="s">
        <v>4825</v>
      </c>
      <c r="B81" s="113" t="s">
        <v>4803</v>
      </c>
      <c r="C81" s="94">
        <v>70</v>
      </c>
      <c r="D81" s="92">
        <v>25</v>
      </c>
      <c r="E81" s="93">
        <v>0.471698113207547</v>
      </c>
    </row>
    <row r="82" ht="14.25" spans="1:5">
      <c r="A82" s="122" t="s">
        <v>4826</v>
      </c>
      <c r="B82" s="113" t="s">
        <v>4803</v>
      </c>
      <c r="C82" s="94">
        <v>69.92</v>
      </c>
      <c r="D82" s="92">
        <v>26</v>
      </c>
      <c r="E82" s="93">
        <v>0.490566037735849</v>
      </c>
    </row>
    <row r="83" ht="14.25" spans="1:5">
      <c r="A83" s="122" t="s">
        <v>4827</v>
      </c>
      <c r="B83" s="113" t="s">
        <v>4803</v>
      </c>
      <c r="C83" s="94">
        <v>69.68</v>
      </c>
      <c r="D83" s="92">
        <v>27</v>
      </c>
      <c r="E83" s="93">
        <v>0.509433962264151</v>
      </c>
    </row>
    <row r="84" ht="14.25" spans="1:5">
      <c r="A84" s="122" t="s">
        <v>4828</v>
      </c>
      <c r="B84" s="113" t="s">
        <v>4803</v>
      </c>
      <c r="C84" s="94">
        <v>69.4</v>
      </c>
      <c r="D84" s="92">
        <v>28</v>
      </c>
      <c r="E84" s="93">
        <v>0.528301886792453</v>
      </c>
    </row>
    <row r="85" ht="14.25" spans="1:5">
      <c r="A85" s="122" t="s">
        <v>4829</v>
      </c>
      <c r="B85" s="113" t="s">
        <v>4803</v>
      </c>
      <c r="C85" s="94">
        <v>69.4</v>
      </c>
      <c r="D85" s="92">
        <v>28</v>
      </c>
      <c r="E85" s="93">
        <v>0.528301886792453</v>
      </c>
    </row>
    <row r="86" ht="14.25" spans="1:5">
      <c r="A86" s="122" t="s">
        <v>4830</v>
      </c>
      <c r="B86" s="113" t="s">
        <v>4803</v>
      </c>
      <c r="C86" s="94">
        <v>69.37</v>
      </c>
      <c r="D86" s="92">
        <v>30</v>
      </c>
      <c r="E86" s="93">
        <v>0.566037735849057</v>
      </c>
    </row>
    <row r="87" ht="14.25" spans="1:5">
      <c r="A87" s="122" t="s">
        <v>4831</v>
      </c>
      <c r="B87" s="113" t="s">
        <v>4803</v>
      </c>
      <c r="C87" s="94">
        <v>69.3</v>
      </c>
      <c r="D87" s="92">
        <v>31</v>
      </c>
      <c r="E87" s="93">
        <v>0.584905660377358</v>
      </c>
    </row>
    <row r="88" ht="14.25" spans="1:5">
      <c r="A88" s="122" t="s">
        <v>4378</v>
      </c>
      <c r="B88" s="113" t="s">
        <v>4803</v>
      </c>
      <c r="C88" s="94">
        <v>69.23</v>
      </c>
      <c r="D88" s="92">
        <v>32</v>
      </c>
      <c r="E88" s="93">
        <v>0.60377358490566</v>
      </c>
    </row>
    <row r="89" ht="14.25" spans="1:5">
      <c r="A89" s="122" t="s">
        <v>4832</v>
      </c>
      <c r="B89" s="113" t="s">
        <v>4803</v>
      </c>
      <c r="C89" s="94">
        <v>69.05</v>
      </c>
      <c r="D89" s="92">
        <v>33</v>
      </c>
      <c r="E89" s="93">
        <v>0.622641509433962</v>
      </c>
    </row>
    <row r="90" ht="14.25" spans="1:5">
      <c r="A90" s="122" t="s">
        <v>4833</v>
      </c>
      <c r="B90" s="113" t="s">
        <v>4803</v>
      </c>
      <c r="C90" s="94">
        <v>69.02</v>
      </c>
      <c r="D90" s="92">
        <v>34</v>
      </c>
      <c r="E90" s="93">
        <v>0.641509433962264</v>
      </c>
    </row>
    <row r="91" ht="14.25" spans="1:5">
      <c r="A91" s="122" t="s">
        <v>4834</v>
      </c>
      <c r="B91" s="113" t="s">
        <v>4803</v>
      </c>
      <c r="C91" s="94">
        <v>68.98</v>
      </c>
      <c r="D91" s="92">
        <v>35</v>
      </c>
      <c r="E91" s="93">
        <v>0.660377358490566</v>
      </c>
    </row>
    <row r="92" ht="14.25" spans="1:5">
      <c r="A92" s="122" t="s">
        <v>4835</v>
      </c>
      <c r="B92" s="113" t="s">
        <v>4803</v>
      </c>
      <c r="C92" s="94">
        <v>68.9</v>
      </c>
      <c r="D92" s="92">
        <v>36</v>
      </c>
      <c r="E92" s="93">
        <v>0.679245283018868</v>
      </c>
    </row>
    <row r="93" ht="14.25" spans="1:5">
      <c r="A93" s="122" t="s">
        <v>4836</v>
      </c>
      <c r="B93" s="113" t="s">
        <v>4803</v>
      </c>
      <c r="C93" s="94">
        <v>68.67</v>
      </c>
      <c r="D93" s="92">
        <v>37</v>
      </c>
      <c r="E93" s="93">
        <v>0.69811320754717</v>
      </c>
    </row>
    <row r="94" ht="14.25" spans="1:5">
      <c r="A94" s="122" t="s">
        <v>4837</v>
      </c>
      <c r="B94" s="113" t="s">
        <v>4803</v>
      </c>
      <c r="C94" s="94">
        <v>68.67</v>
      </c>
      <c r="D94" s="92">
        <v>37</v>
      </c>
      <c r="E94" s="93">
        <v>0.69811320754717</v>
      </c>
    </row>
    <row r="95" ht="14.25" spans="1:5">
      <c r="A95" s="122" t="s">
        <v>4838</v>
      </c>
      <c r="B95" s="113" t="s">
        <v>4803</v>
      </c>
      <c r="C95" s="94">
        <v>68.67</v>
      </c>
      <c r="D95" s="92">
        <v>37</v>
      </c>
      <c r="E95" s="93">
        <v>0.69811320754717</v>
      </c>
    </row>
    <row r="96" ht="14.25" spans="1:5">
      <c r="A96" s="122" t="s">
        <v>4839</v>
      </c>
      <c r="B96" s="113" t="s">
        <v>4803</v>
      </c>
      <c r="C96" s="94">
        <v>68.62</v>
      </c>
      <c r="D96" s="92">
        <v>40</v>
      </c>
      <c r="E96" s="93">
        <v>0.754716981132076</v>
      </c>
    </row>
    <row r="97" ht="14.25" spans="1:5">
      <c r="A97" s="122" t="s">
        <v>4840</v>
      </c>
      <c r="B97" s="113" t="s">
        <v>4803</v>
      </c>
      <c r="C97" s="94">
        <v>68.46</v>
      </c>
      <c r="D97" s="92">
        <v>41</v>
      </c>
      <c r="E97" s="93">
        <v>0.773584905660377</v>
      </c>
    </row>
    <row r="98" ht="14.25" spans="1:5">
      <c r="A98" s="122" t="s">
        <v>4841</v>
      </c>
      <c r="B98" s="113" t="s">
        <v>4803</v>
      </c>
      <c r="C98" s="94">
        <v>68.38</v>
      </c>
      <c r="D98" s="92">
        <v>42</v>
      </c>
      <c r="E98" s="93">
        <v>0.792452830188679</v>
      </c>
    </row>
    <row r="99" ht="14.25" spans="1:5">
      <c r="A99" s="122" t="s">
        <v>4842</v>
      </c>
      <c r="B99" s="113" t="s">
        <v>4803</v>
      </c>
      <c r="C99" s="94">
        <v>68</v>
      </c>
      <c r="D99" s="92">
        <v>43</v>
      </c>
      <c r="E99" s="93">
        <v>0.811320754716981</v>
      </c>
    </row>
    <row r="100" ht="14.25" spans="1:5">
      <c r="A100" s="122" t="s">
        <v>4843</v>
      </c>
      <c r="B100" s="113" t="s">
        <v>4803</v>
      </c>
      <c r="C100" s="94">
        <v>67.62</v>
      </c>
      <c r="D100" s="92">
        <v>44</v>
      </c>
      <c r="E100" s="93">
        <v>0.830188679245283</v>
      </c>
    </row>
    <row r="101" ht="14.25" spans="1:5">
      <c r="A101" s="122" t="s">
        <v>4844</v>
      </c>
      <c r="B101" s="113" t="s">
        <v>4803</v>
      </c>
      <c r="C101" s="94">
        <v>67.5</v>
      </c>
      <c r="D101" s="92">
        <v>45</v>
      </c>
      <c r="E101" s="93">
        <v>0.849056603773585</v>
      </c>
    </row>
    <row r="102" ht="14.25" spans="1:5">
      <c r="A102" s="122" t="s">
        <v>4845</v>
      </c>
      <c r="B102" s="113" t="s">
        <v>4803</v>
      </c>
      <c r="C102" s="94">
        <v>67.4</v>
      </c>
      <c r="D102" s="92">
        <v>46</v>
      </c>
      <c r="E102" s="93">
        <v>0.867924528301887</v>
      </c>
    </row>
    <row r="103" ht="14.25" spans="1:5">
      <c r="A103" s="122" t="s">
        <v>4846</v>
      </c>
      <c r="B103" s="113" t="s">
        <v>4803</v>
      </c>
      <c r="C103" s="94">
        <v>66.95</v>
      </c>
      <c r="D103" s="92">
        <v>47</v>
      </c>
      <c r="E103" s="93">
        <v>0.886792452830189</v>
      </c>
    </row>
    <row r="104" ht="14.25" spans="1:5">
      <c r="A104" s="122" t="s">
        <v>4847</v>
      </c>
      <c r="B104" s="113" t="s">
        <v>4803</v>
      </c>
      <c r="C104" s="94">
        <v>66.73</v>
      </c>
      <c r="D104" s="92">
        <v>48</v>
      </c>
      <c r="E104" s="93">
        <v>0.905660377358491</v>
      </c>
    </row>
    <row r="105" ht="14.25" spans="1:5">
      <c r="A105" s="122" t="s">
        <v>4848</v>
      </c>
      <c r="B105" s="113" t="s">
        <v>4803</v>
      </c>
      <c r="C105" s="94">
        <v>66.71</v>
      </c>
      <c r="D105" s="92">
        <v>49</v>
      </c>
      <c r="E105" s="93">
        <v>0.924528301886792</v>
      </c>
    </row>
    <row r="106" ht="14.25" spans="1:5">
      <c r="A106" s="122" t="s">
        <v>4849</v>
      </c>
      <c r="B106" s="113" t="s">
        <v>4803</v>
      </c>
      <c r="C106" s="94">
        <v>66.56</v>
      </c>
      <c r="D106" s="92">
        <v>50</v>
      </c>
      <c r="E106" s="93">
        <v>0.943396226415094</v>
      </c>
    </row>
    <row r="107" ht="14.25" spans="1:5">
      <c r="A107" s="122" t="s">
        <v>4850</v>
      </c>
      <c r="B107" s="113" t="s">
        <v>4803</v>
      </c>
      <c r="C107" s="94">
        <v>65.38</v>
      </c>
      <c r="D107" s="92">
        <v>51</v>
      </c>
      <c r="E107" s="93">
        <v>0.962264150943396</v>
      </c>
    </row>
    <row r="108" ht="14.25" spans="1:5">
      <c r="A108" s="122" t="s">
        <v>4851</v>
      </c>
      <c r="B108" s="113" t="s">
        <v>4803</v>
      </c>
      <c r="C108" s="94">
        <v>65.13</v>
      </c>
      <c r="D108" s="92">
        <v>52</v>
      </c>
      <c r="E108" s="93">
        <v>0.981132075471698</v>
      </c>
    </row>
    <row r="109" ht="14.25" spans="1:5">
      <c r="A109" s="122" t="s">
        <v>4852</v>
      </c>
      <c r="B109" s="113" t="s">
        <v>4803</v>
      </c>
      <c r="C109" s="94">
        <v>64.5</v>
      </c>
      <c r="D109" s="92">
        <v>53</v>
      </c>
      <c r="E109" s="93">
        <v>1</v>
      </c>
    </row>
    <row r="110" spans="1:5">
      <c r="A110" s="113"/>
      <c r="B110" s="113"/>
      <c r="C110" s="113"/>
      <c r="D110" s="114"/>
      <c r="E110" s="114"/>
    </row>
    <row r="111" spans="1:5">
      <c r="A111" s="113" t="s">
        <v>1</v>
      </c>
      <c r="B111" s="113" t="s">
        <v>2</v>
      </c>
      <c r="C111" s="113" t="s">
        <v>3</v>
      </c>
      <c r="D111" s="114" t="s">
        <v>4</v>
      </c>
      <c r="E111" s="114" t="s">
        <v>5</v>
      </c>
    </row>
    <row r="112" spans="1:5">
      <c r="A112" s="123" t="s">
        <v>4853</v>
      </c>
      <c r="B112" s="113" t="s">
        <v>4854</v>
      </c>
      <c r="C112" s="117">
        <v>87.91</v>
      </c>
      <c r="D112" s="124">
        <v>1</v>
      </c>
      <c r="E112" s="125">
        <v>0.0196078431372549</v>
      </c>
    </row>
    <row r="113" spans="1:5">
      <c r="A113" s="123" t="s">
        <v>4855</v>
      </c>
      <c r="B113" s="113" t="s">
        <v>4854</v>
      </c>
      <c r="C113" s="117">
        <v>82.6630769230769</v>
      </c>
      <c r="D113" s="124">
        <v>2</v>
      </c>
      <c r="E113" s="125">
        <v>0.0392156862745098</v>
      </c>
    </row>
    <row r="114" spans="1:5">
      <c r="A114" s="123" t="s">
        <v>4856</v>
      </c>
      <c r="B114" s="113" t="s">
        <v>4854</v>
      </c>
      <c r="C114" s="117">
        <v>81.1707692307692</v>
      </c>
      <c r="D114" s="124">
        <v>3</v>
      </c>
      <c r="E114" s="125">
        <v>0.0588235294117647</v>
      </c>
    </row>
    <row r="115" spans="1:5">
      <c r="A115" s="123" t="s">
        <v>4857</v>
      </c>
      <c r="B115" s="113" t="s">
        <v>4854</v>
      </c>
      <c r="C115" s="117">
        <v>80.6676923076923</v>
      </c>
      <c r="D115" s="124">
        <v>4</v>
      </c>
      <c r="E115" s="125">
        <v>0.0784313725490196</v>
      </c>
    </row>
    <row r="116" spans="1:5">
      <c r="A116" s="123" t="s">
        <v>4858</v>
      </c>
      <c r="B116" s="113" t="s">
        <v>4854</v>
      </c>
      <c r="C116" s="117">
        <v>80.5984615384615</v>
      </c>
      <c r="D116" s="124">
        <v>5</v>
      </c>
      <c r="E116" s="125">
        <v>0.0980392156862745</v>
      </c>
    </row>
    <row r="117" spans="1:5">
      <c r="A117" s="123" t="s">
        <v>4859</v>
      </c>
      <c r="B117" s="113" t="s">
        <v>4854</v>
      </c>
      <c r="C117" s="117">
        <v>80.43</v>
      </c>
      <c r="D117" s="124">
        <v>6</v>
      </c>
      <c r="E117" s="125">
        <v>0.117647058823529</v>
      </c>
    </row>
    <row r="118" spans="1:5">
      <c r="A118" s="123" t="s">
        <v>4860</v>
      </c>
      <c r="B118" s="113" t="s">
        <v>4854</v>
      </c>
      <c r="C118" s="117">
        <v>80.0876923076923</v>
      </c>
      <c r="D118" s="124">
        <v>7</v>
      </c>
      <c r="E118" s="125">
        <v>0.137254901960784</v>
      </c>
    </row>
    <row r="119" spans="1:5">
      <c r="A119" s="123" t="s">
        <v>4861</v>
      </c>
      <c r="B119" s="113" t="s">
        <v>4854</v>
      </c>
      <c r="C119" s="117">
        <v>78.7030769230769</v>
      </c>
      <c r="D119" s="124">
        <v>8</v>
      </c>
      <c r="E119" s="125">
        <v>0.156862745098039</v>
      </c>
    </row>
    <row r="120" spans="1:5">
      <c r="A120" s="123" t="s">
        <v>4862</v>
      </c>
      <c r="B120" s="113" t="s">
        <v>4854</v>
      </c>
      <c r="C120" s="117">
        <v>77.7123076923077</v>
      </c>
      <c r="D120" s="124">
        <v>9</v>
      </c>
      <c r="E120" s="125">
        <v>0.176470588235294</v>
      </c>
    </row>
    <row r="121" spans="1:5">
      <c r="A121" s="123" t="s">
        <v>4863</v>
      </c>
      <c r="B121" s="113" t="s">
        <v>4854</v>
      </c>
      <c r="C121" s="117">
        <v>76.3076923076923</v>
      </c>
      <c r="D121" s="124">
        <v>10</v>
      </c>
      <c r="E121" s="125">
        <v>0.196078431372549</v>
      </c>
    </row>
    <row r="122" spans="1:5">
      <c r="A122" s="123" t="s">
        <v>4864</v>
      </c>
      <c r="B122" s="113" t="s">
        <v>4854</v>
      </c>
      <c r="C122" s="117">
        <v>76.255</v>
      </c>
      <c r="D122" s="124">
        <v>11</v>
      </c>
      <c r="E122" s="125">
        <v>0.215686274509804</v>
      </c>
    </row>
    <row r="123" spans="1:5">
      <c r="A123" s="123" t="s">
        <v>4538</v>
      </c>
      <c r="B123" s="113" t="s">
        <v>4854</v>
      </c>
      <c r="C123" s="117">
        <v>76.2307692307693</v>
      </c>
      <c r="D123" s="124">
        <v>12</v>
      </c>
      <c r="E123" s="125">
        <v>0.235294117647059</v>
      </c>
    </row>
    <row r="124" spans="1:5">
      <c r="A124" s="123" t="s">
        <v>4865</v>
      </c>
      <c r="B124" s="113" t="s">
        <v>4854</v>
      </c>
      <c r="C124" s="117">
        <v>75.9723076923077</v>
      </c>
      <c r="D124" s="124">
        <v>13</v>
      </c>
      <c r="E124" s="125">
        <v>0.254901960784314</v>
      </c>
    </row>
    <row r="125" spans="1:5">
      <c r="A125" s="123" t="s">
        <v>4866</v>
      </c>
      <c r="B125" s="113" t="s">
        <v>4854</v>
      </c>
      <c r="C125" s="117">
        <v>75.6338461538462</v>
      </c>
      <c r="D125" s="124">
        <v>14</v>
      </c>
      <c r="E125" s="125">
        <v>0.274509803921569</v>
      </c>
    </row>
    <row r="126" spans="1:5">
      <c r="A126" s="123" t="s">
        <v>4867</v>
      </c>
      <c r="B126" s="113" t="s">
        <v>4854</v>
      </c>
      <c r="C126" s="117">
        <v>75.2723076923077</v>
      </c>
      <c r="D126" s="124">
        <v>0</v>
      </c>
      <c r="E126" s="125">
        <v>0</v>
      </c>
    </row>
    <row r="127" spans="1:5">
      <c r="A127" s="123" t="s">
        <v>4868</v>
      </c>
      <c r="B127" s="113" t="s">
        <v>4854</v>
      </c>
      <c r="C127" s="117">
        <v>75.0707692307692</v>
      </c>
      <c r="D127" s="124">
        <v>16</v>
      </c>
      <c r="E127" s="125">
        <v>0.313725490196078</v>
      </c>
    </row>
    <row r="128" spans="1:5">
      <c r="A128" s="123" t="s">
        <v>4869</v>
      </c>
      <c r="B128" s="113" t="s">
        <v>4854</v>
      </c>
      <c r="C128" s="117">
        <v>74.6138461538462</v>
      </c>
      <c r="D128" s="124">
        <v>17</v>
      </c>
      <c r="E128" s="125">
        <v>0.333333333333333</v>
      </c>
    </row>
    <row r="129" spans="1:5">
      <c r="A129" s="123" t="s">
        <v>4870</v>
      </c>
      <c r="B129" s="113" t="s">
        <v>4854</v>
      </c>
      <c r="C129" s="117">
        <v>74.58</v>
      </c>
      <c r="D129" s="124">
        <v>18</v>
      </c>
      <c r="E129" s="125">
        <v>0.352941176470588</v>
      </c>
    </row>
    <row r="130" spans="1:5">
      <c r="A130" s="123" t="s">
        <v>4871</v>
      </c>
      <c r="B130" s="113" t="s">
        <v>4854</v>
      </c>
      <c r="C130" s="117">
        <v>74.27</v>
      </c>
      <c r="D130" s="124">
        <v>19</v>
      </c>
      <c r="E130" s="125">
        <v>0.372549019607843</v>
      </c>
    </row>
    <row r="131" spans="1:5">
      <c r="A131" s="123" t="s">
        <v>4872</v>
      </c>
      <c r="B131" s="113" t="s">
        <v>4854</v>
      </c>
      <c r="C131" s="117">
        <v>74.2615384615385</v>
      </c>
      <c r="D131" s="124">
        <v>20</v>
      </c>
      <c r="E131" s="125">
        <v>0.392156862745098</v>
      </c>
    </row>
    <row r="132" spans="1:5">
      <c r="A132" s="123" t="s">
        <v>1359</v>
      </c>
      <c r="B132" s="113" t="s">
        <v>4854</v>
      </c>
      <c r="C132" s="117">
        <v>73.8184615384615</v>
      </c>
      <c r="D132" s="124">
        <v>21</v>
      </c>
      <c r="E132" s="125">
        <v>0.411764705882353</v>
      </c>
    </row>
    <row r="133" spans="1:5">
      <c r="A133" s="123" t="s">
        <v>4873</v>
      </c>
      <c r="B133" s="113" t="s">
        <v>4854</v>
      </c>
      <c r="C133" s="117">
        <v>73.26</v>
      </c>
      <c r="D133" s="124">
        <v>22</v>
      </c>
      <c r="E133" s="125">
        <v>0.431372549019608</v>
      </c>
    </row>
    <row r="134" spans="1:5">
      <c r="A134" s="123" t="s">
        <v>4874</v>
      </c>
      <c r="B134" s="113" t="s">
        <v>4854</v>
      </c>
      <c r="C134" s="117">
        <v>73.1830769230769</v>
      </c>
      <c r="D134" s="124">
        <v>23</v>
      </c>
      <c r="E134" s="125">
        <v>0.450980392156863</v>
      </c>
    </row>
    <row r="135" spans="1:5">
      <c r="A135" s="123" t="s">
        <v>4875</v>
      </c>
      <c r="B135" s="113" t="s">
        <v>4854</v>
      </c>
      <c r="C135" s="117">
        <v>73.16</v>
      </c>
      <c r="D135" s="124">
        <v>24</v>
      </c>
      <c r="E135" s="125">
        <v>0.470588235294118</v>
      </c>
    </row>
    <row r="136" spans="1:5">
      <c r="A136" s="123" t="s">
        <v>1908</v>
      </c>
      <c r="B136" s="113" t="s">
        <v>4854</v>
      </c>
      <c r="C136" s="117">
        <v>72.5261538461539</v>
      </c>
      <c r="D136" s="124">
        <v>25</v>
      </c>
      <c r="E136" s="125">
        <v>0.490196078431373</v>
      </c>
    </row>
    <row r="137" spans="1:5">
      <c r="A137" s="123" t="s">
        <v>4876</v>
      </c>
      <c r="B137" s="113" t="s">
        <v>4854</v>
      </c>
      <c r="C137" s="117">
        <v>72.3492307692308</v>
      </c>
      <c r="D137" s="124">
        <v>26</v>
      </c>
      <c r="E137" s="125">
        <v>0.509803921568627</v>
      </c>
    </row>
    <row r="138" spans="1:5">
      <c r="A138" s="123" t="s">
        <v>4877</v>
      </c>
      <c r="B138" s="113" t="s">
        <v>4854</v>
      </c>
      <c r="C138" s="117">
        <v>72.2338461538462</v>
      </c>
      <c r="D138" s="124">
        <v>27</v>
      </c>
      <c r="E138" s="125">
        <v>0.529411764705882</v>
      </c>
    </row>
    <row r="139" spans="1:5">
      <c r="A139" s="123" t="s">
        <v>4878</v>
      </c>
      <c r="B139" s="113" t="s">
        <v>4854</v>
      </c>
      <c r="C139" s="117">
        <v>72.1876923076923</v>
      </c>
      <c r="D139" s="124">
        <v>28</v>
      </c>
      <c r="E139" s="125">
        <v>0.549019607843137</v>
      </c>
    </row>
    <row r="140" spans="1:5">
      <c r="A140" s="123" t="s">
        <v>4879</v>
      </c>
      <c r="B140" s="113" t="s">
        <v>4854</v>
      </c>
      <c r="C140" s="117">
        <v>72.06</v>
      </c>
      <c r="D140" s="124">
        <v>29</v>
      </c>
      <c r="E140" s="125">
        <v>0.568627450980392</v>
      </c>
    </row>
    <row r="141" spans="1:5">
      <c r="A141" s="123" t="s">
        <v>4880</v>
      </c>
      <c r="B141" s="113" t="s">
        <v>4854</v>
      </c>
      <c r="C141" s="117">
        <v>71.9615384615385</v>
      </c>
      <c r="D141" s="124">
        <v>30</v>
      </c>
      <c r="E141" s="125">
        <v>0.588235294117647</v>
      </c>
    </row>
    <row r="142" spans="1:5">
      <c r="A142" s="123" t="s">
        <v>4881</v>
      </c>
      <c r="B142" s="113" t="s">
        <v>4854</v>
      </c>
      <c r="C142" s="117">
        <v>71.7923076923077</v>
      </c>
      <c r="D142" s="124">
        <v>31</v>
      </c>
      <c r="E142" s="125">
        <v>0.607843137254902</v>
      </c>
    </row>
    <row r="143" spans="1:5">
      <c r="A143" s="123" t="s">
        <v>4882</v>
      </c>
      <c r="B143" s="113" t="s">
        <v>4854</v>
      </c>
      <c r="C143" s="117">
        <v>71.7876923076923</v>
      </c>
      <c r="D143" s="124">
        <v>32</v>
      </c>
      <c r="E143" s="125">
        <v>0.627450980392157</v>
      </c>
    </row>
    <row r="144" spans="1:5">
      <c r="A144" s="123" t="s">
        <v>4883</v>
      </c>
      <c r="B144" s="113" t="s">
        <v>4854</v>
      </c>
      <c r="C144" s="117">
        <v>71.6615384615385</v>
      </c>
      <c r="D144" s="124">
        <v>33</v>
      </c>
      <c r="E144" s="125">
        <v>0.647058823529412</v>
      </c>
    </row>
    <row r="145" spans="1:5">
      <c r="A145" s="123" t="s">
        <v>4884</v>
      </c>
      <c r="B145" s="113" t="s">
        <v>4854</v>
      </c>
      <c r="C145" s="117">
        <v>71.6230769230769</v>
      </c>
      <c r="D145" s="124">
        <v>34</v>
      </c>
      <c r="E145" s="125">
        <v>0.666666666666667</v>
      </c>
    </row>
    <row r="146" spans="1:5">
      <c r="A146" s="123" t="s">
        <v>4885</v>
      </c>
      <c r="B146" s="113" t="s">
        <v>4854</v>
      </c>
      <c r="C146" s="117">
        <v>71.6030769230769</v>
      </c>
      <c r="D146" s="124">
        <v>35</v>
      </c>
      <c r="E146" s="125">
        <v>0.686274509803922</v>
      </c>
    </row>
    <row r="147" spans="1:5">
      <c r="A147" s="123" t="s">
        <v>4886</v>
      </c>
      <c r="B147" s="113" t="s">
        <v>4854</v>
      </c>
      <c r="C147" s="117">
        <v>71.1323076923077</v>
      </c>
      <c r="D147" s="124">
        <v>36</v>
      </c>
      <c r="E147" s="125">
        <v>0.705882352941177</v>
      </c>
    </row>
    <row r="148" spans="1:5">
      <c r="A148" s="123" t="s">
        <v>4887</v>
      </c>
      <c r="B148" s="113" t="s">
        <v>4854</v>
      </c>
      <c r="C148" s="117">
        <v>70.99</v>
      </c>
      <c r="D148" s="124">
        <v>37</v>
      </c>
      <c r="E148" s="125">
        <v>0.725490196078431</v>
      </c>
    </row>
    <row r="149" spans="1:5">
      <c r="A149" s="123" t="s">
        <v>4888</v>
      </c>
      <c r="B149" s="113" t="s">
        <v>4854</v>
      </c>
      <c r="C149" s="117">
        <v>70.905</v>
      </c>
      <c r="D149" s="124">
        <v>38</v>
      </c>
      <c r="E149" s="125">
        <v>0.745098039215686</v>
      </c>
    </row>
    <row r="150" spans="1:5">
      <c r="A150" s="123" t="s">
        <v>4889</v>
      </c>
      <c r="B150" s="113" t="s">
        <v>4854</v>
      </c>
      <c r="C150" s="117">
        <v>70.8446153846154</v>
      </c>
      <c r="D150" s="124">
        <v>39</v>
      </c>
      <c r="E150" s="125">
        <v>0.764705882352941</v>
      </c>
    </row>
    <row r="151" spans="1:5">
      <c r="A151" s="123" t="s">
        <v>4890</v>
      </c>
      <c r="B151" s="113" t="s">
        <v>4854</v>
      </c>
      <c r="C151" s="117">
        <v>70.6984615384615</v>
      </c>
      <c r="D151" s="124">
        <v>40</v>
      </c>
      <c r="E151" s="125">
        <v>0.784313725490196</v>
      </c>
    </row>
    <row r="152" spans="1:5">
      <c r="A152" s="123" t="s">
        <v>4891</v>
      </c>
      <c r="B152" s="113" t="s">
        <v>4854</v>
      </c>
      <c r="C152" s="117">
        <v>70.6492307692308</v>
      </c>
      <c r="D152" s="124">
        <v>41</v>
      </c>
      <c r="E152" s="125">
        <v>0.803921568627451</v>
      </c>
    </row>
    <row r="153" spans="1:5">
      <c r="A153" s="123" t="s">
        <v>4892</v>
      </c>
      <c r="B153" s="113" t="s">
        <v>4854</v>
      </c>
      <c r="C153" s="117">
        <v>70.4446153846154</v>
      </c>
      <c r="D153" s="124">
        <v>42</v>
      </c>
      <c r="E153" s="125">
        <v>0.823529411764706</v>
      </c>
    </row>
    <row r="154" spans="1:5">
      <c r="A154" s="123" t="s">
        <v>4893</v>
      </c>
      <c r="B154" s="113" t="s">
        <v>4854</v>
      </c>
      <c r="C154" s="117">
        <v>70.3153846153846</v>
      </c>
      <c r="D154" s="124">
        <v>43</v>
      </c>
      <c r="E154" s="125">
        <v>0.843137254901961</v>
      </c>
    </row>
    <row r="155" spans="1:5">
      <c r="A155" s="123" t="s">
        <v>4894</v>
      </c>
      <c r="B155" s="113" t="s">
        <v>4854</v>
      </c>
      <c r="C155" s="117">
        <v>70.1492307692308</v>
      </c>
      <c r="D155" s="124">
        <v>44</v>
      </c>
      <c r="E155" s="125">
        <v>0.862745098039216</v>
      </c>
    </row>
    <row r="156" spans="1:5">
      <c r="A156" s="123" t="s">
        <v>4895</v>
      </c>
      <c r="B156" s="113" t="s">
        <v>4854</v>
      </c>
      <c r="C156" s="117">
        <v>70.0723076923077</v>
      </c>
      <c r="D156" s="124">
        <v>45</v>
      </c>
      <c r="E156" s="125">
        <v>0.882352941176471</v>
      </c>
    </row>
    <row r="157" spans="1:5">
      <c r="A157" s="123" t="s">
        <v>4896</v>
      </c>
      <c r="B157" s="113" t="s">
        <v>4854</v>
      </c>
      <c r="C157" s="117">
        <v>69.98</v>
      </c>
      <c r="D157" s="124">
        <v>46</v>
      </c>
      <c r="E157" s="125">
        <v>0.901960784313726</v>
      </c>
    </row>
    <row r="158" spans="1:5">
      <c r="A158" s="123" t="s">
        <v>4897</v>
      </c>
      <c r="B158" s="113" t="s">
        <v>4854</v>
      </c>
      <c r="C158" s="117">
        <v>69.9569230769231</v>
      </c>
      <c r="D158" s="124">
        <v>47</v>
      </c>
      <c r="E158" s="125">
        <v>0.92156862745098</v>
      </c>
    </row>
    <row r="159" spans="1:5">
      <c r="A159" s="123" t="s">
        <v>4898</v>
      </c>
      <c r="B159" s="113" t="s">
        <v>4854</v>
      </c>
      <c r="C159" s="117">
        <v>69.02</v>
      </c>
      <c r="D159" s="124">
        <v>48</v>
      </c>
      <c r="E159" s="125">
        <v>0.941176470588235</v>
      </c>
    </row>
    <row r="160" spans="1:5">
      <c r="A160" s="123" t="s">
        <v>4899</v>
      </c>
      <c r="B160" s="113" t="s">
        <v>4854</v>
      </c>
      <c r="C160" s="117">
        <v>68.8338461538462</v>
      </c>
      <c r="D160" s="124">
        <v>49</v>
      </c>
      <c r="E160" s="125">
        <v>0.96078431372549</v>
      </c>
    </row>
    <row r="161" spans="1:5">
      <c r="A161" s="123" t="s">
        <v>4900</v>
      </c>
      <c r="B161" s="113" t="s">
        <v>4854</v>
      </c>
      <c r="C161" s="117">
        <v>68.2846153846154</v>
      </c>
      <c r="D161" s="124">
        <v>50</v>
      </c>
      <c r="E161" s="125">
        <v>0.980392156862745</v>
      </c>
    </row>
    <row r="162" spans="1:5">
      <c r="A162" s="123" t="s">
        <v>4901</v>
      </c>
      <c r="B162" s="113" t="s">
        <v>4854</v>
      </c>
      <c r="C162" s="117">
        <v>65.8846153846154</v>
      </c>
      <c r="D162" s="124">
        <v>51</v>
      </c>
      <c r="E162" s="125">
        <v>1</v>
      </c>
    </row>
    <row r="163" spans="1:5">
      <c r="A163" s="113"/>
      <c r="B163" s="113"/>
      <c r="C163" s="113"/>
      <c r="D163" s="114"/>
      <c r="E163" s="114"/>
    </row>
    <row r="164" spans="1:5">
      <c r="A164" s="113" t="s">
        <v>1</v>
      </c>
      <c r="B164" s="113" t="s">
        <v>2</v>
      </c>
      <c r="C164" s="113" t="s">
        <v>3</v>
      </c>
      <c r="D164" s="114" t="s">
        <v>4</v>
      </c>
      <c r="E164" s="114" t="s">
        <v>5</v>
      </c>
    </row>
    <row r="165" spans="1:5">
      <c r="A165" s="126" t="s">
        <v>4902</v>
      </c>
      <c r="B165" s="127" t="s">
        <v>4903</v>
      </c>
      <c r="C165" s="7">
        <v>79.32</v>
      </c>
      <c r="D165" s="8">
        <v>1</v>
      </c>
      <c r="E165" s="9">
        <v>0.0217391304347826</v>
      </c>
    </row>
    <row r="166" spans="1:5">
      <c r="A166" s="126" t="s">
        <v>4904</v>
      </c>
      <c r="B166" s="127" t="s">
        <v>4903</v>
      </c>
      <c r="C166" s="7">
        <v>77.0923076923077</v>
      </c>
      <c r="D166" s="8">
        <v>2</v>
      </c>
      <c r="E166" s="9">
        <v>0.0434782608695652</v>
      </c>
    </row>
    <row r="167" spans="1:5">
      <c r="A167" s="126" t="s">
        <v>4905</v>
      </c>
      <c r="B167" s="127" t="s">
        <v>4903</v>
      </c>
      <c r="C167" s="7">
        <v>76.8615384615385</v>
      </c>
      <c r="D167" s="8">
        <v>3</v>
      </c>
      <c r="E167" s="9">
        <v>0.0652173913043478</v>
      </c>
    </row>
    <row r="168" spans="1:5">
      <c r="A168" s="126" t="s">
        <v>4906</v>
      </c>
      <c r="B168" s="127" t="s">
        <v>4903</v>
      </c>
      <c r="C168" s="7">
        <v>76.2492307692308</v>
      </c>
      <c r="D168" s="8">
        <v>4</v>
      </c>
      <c r="E168" s="9">
        <v>0.0869565217391304</v>
      </c>
    </row>
    <row r="169" spans="1:5">
      <c r="A169" s="126" t="s">
        <v>4907</v>
      </c>
      <c r="B169" s="127" t="s">
        <v>4903</v>
      </c>
      <c r="C169" s="7">
        <v>75.18</v>
      </c>
      <c r="D169" s="8">
        <v>5</v>
      </c>
      <c r="E169" s="9">
        <v>0.108695652173913</v>
      </c>
    </row>
    <row r="170" spans="1:5">
      <c r="A170" s="126" t="s">
        <v>4908</v>
      </c>
      <c r="B170" s="127" t="s">
        <v>4903</v>
      </c>
      <c r="C170" s="7">
        <v>74.9</v>
      </c>
      <c r="D170" s="8">
        <v>6</v>
      </c>
      <c r="E170" s="9">
        <v>0.130434782608696</v>
      </c>
    </row>
    <row r="171" spans="1:5">
      <c r="A171" s="126" t="s">
        <v>4909</v>
      </c>
      <c r="B171" s="127" t="s">
        <v>4903</v>
      </c>
      <c r="C171" s="7">
        <v>74.1246153846154</v>
      </c>
      <c r="D171" s="8">
        <v>7</v>
      </c>
      <c r="E171" s="9">
        <v>0.152173913043478</v>
      </c>
    </row>
    <row r="172" spans="1:5">
      <c r="A172" s="126" t="s">
        <v>4910</v>
      </c>
      <c r="B172" s="127" t="s">
        <v>4903</v>
      </c>
      <c r="C172" s="7">
        <v>73.4507692307692</v>
      </c>
      <c r="D172" s="8">
        <v>8</v>
      </c>
      <c r="E172" s="9">
        <v>0.173913043478261</v>
      </c>
    </row>
    <row r="173" spans="1:5">
      <c r="A173" s="126" t="s">
        <v>4911</v>
      </c>
      <c r="B173" s="127" t="s">
        <v>4903</v>
      </c>
      <c r="C173" s="7">
        <v>72.8938461538462</v>
      </c>
      <c r="D173" s="8">
        <v>9</v>
      </c>
      <c r="E173" s="9">
        <v>0.195652173913043</v>
      </c>
    </row>
    <row r="174" spans="1:5">
      <c r="A174" s="126" t="s">
        <v>4912</v>
      </c>
      <c r="B174" s="127" t="s">
        <v>4903</v>
      </c>
      <c r="C174" s="7">
        <v>72.5107692307692</v>
      </c>
      <c r="D174" s="8">
        <v>10</v>
      </c>
      <c r="E174" s="9">
        <v>0.217391304347826</v>
      </c>
    </row>
    <row r="175" spans="1:5">
      <c r="A175" s="126" t="s">
        <v>4913</v>
      </c>
      <c r="B175" s="127" t="s">
        <v>4903</v>
      </c>
      <c r="C175" s="7">
        <v>72.4815384615385</v>
      </c>
      <c r="D175" s="8">
        <v>11</v>
      </c>
      <c r="E175" s="9">
        <v>0.239130434782609</v>
      </c>
    </row>
    <row r="176" spans="1:5">
      <c r="A176" s="126" t="s">
        <v>4914</v>
      </c>
      <c r="B176" s="127" t="s">
        <v>4903</v>
      </c>
      <c r="C176" s="7">
        <v>72.3846153846154</v>
      </c>
      <c r="D176" s="8">
        <v>12</v>
      </c>
      <c r="E176" s="9">
        <v>0.260869565217391</v>
      </c>
    </row>
    <row r="177" spans="1:5">
      <c r="A177" s="126" t="s">
        <v>4915</v>
      </c>
      <c r="B177" s="127" t="s">
        <v>4903</v>
      </c>
      <c r="C177" s="7">
        <v>72.0307692307692</v>
      </c>
      <c r="D177" s="8">
        <v>13</v>
      </c>
      <c r="E177" s="9">
        <v>0.282608695652174</v>
      </c>
    </row>
    <row r="178" spans="1:5">
      <c r="A178" s="126" t="s">
        <v>4916</v>
      </c>
      <c r="B178" s="127" t="s">
        <v>4903</v>
      </c>
      <c r="C178" s="7">
        <v>71.9646153846154</v>
      </c>
      <c r="D178" s="8">
        <v>14</v>
      </c>
      <c r="E178" s="9">
        <v>0.304347826086957</v>
      </c>
    </row>
    <row r="179" spans="1:5">
      <c r="A179" s="126" t="s">
        <v>4917</v>
      </c>
      <c r="B179" s="127" t="s">
        <v>4903</v>
      </c>
      <c r="C179" s="7">
        <v>71.8723076923077</v>
      </c>
      <c r="D179" s="8">
        <v>15</v>
      </c>
      <c r="E179" s="9">
        <v>0.326086956521739</v>
      </c>
    </row>
    <row r="180" spans="1:5">
      <c r="A180" s="126" t="s">
        <v>4918</v>
      </c>
      <c r="B180" s="127" t="s">
        <v>4903</v>
      </c>
      <c r="C180" s="7">
        <v>71.7430769230769</v>
      </c>
      <c r="D180" s="8">
        <v>16</v>
      </c>
      <c r="E180" s="9">
        <v>0.347826086956522</v>
      </c>
    </row>
    <row r="181" spans="1:5">
      <c r="A181" s="126" t="s">
        <v>4919</v>
      </c>
      <c r="B181" s="127" t="s">
        <v>4903</v>
      </c>
      <c r="C181" s="7">
        <v>71.6892307692308</v>
      </c>
      <c r="D181" s="8">
        <v>17</v>
      </c>
      <c r="E181" s="9">
        <v>0.369565217391304</v>
      </c>
    </row>
    <row r="182" spans="1:5">
      <c r="A182" s="126" t="s">
        <v>4920</v>
      </c>
      <c r="B182" s="127" t="s">
        <v>4903</v>
      </c>
      <c r="C182" s="7">
        <v>71.6076923076923</v>
      </c>
      <c r="D182" s="8">
        <v>18</v>
      </c>
      <c r="E182" s="9">
        <v>0.391304347826087</v>
      </c>
    </row>
    <row r="183" spans="1:5">
      <c r="A183" s="126" t="s">
        <v>4921</v>
      </c>
      <c r="B183" s="127" t="s">
        <v>4903</v>
      </c>
      <c r="C183" s="7">
        <v>71.5030769230769</v>
      </c>
      <c r="D183" s="8">
        <v>19</v>
      </c>
      <c r="E183" s="9">
        <v>0.41304347826087</v>
      </c>
    </row>
    <row r="184" spans="1:5">
      <c r="A184" s="126" t="s">
        <v>4922</v>
      </c>
      <c r="B184" s="127" t="s">
        <v>4903</v>
      </c>
      <c r="C184" s="7">
        <v>71.3415384615385</v>
      </c>
      <c r="D184" s="8">
        <v>20</v>
      </c>
      <c r="E184" s="9">
        <v>0.434782608695652</v>
      </c>
    </row>
    <row r="185" spans="1:5">
      <c r="A185" s="126" t="s">
        <v>4923</v>
      </c>
      <c r="B185" s="127" t="s">
        <v>4903</v>
      </c>
      <c r="C185" s="7">
        <v>71.2276923076923</v>
      </c>
      <c r="D185" s="8">
        <v>21</v>
      </c>
      <c r="E185" s="9">
        <v>0.456521739130435</v>
      </c>
    </row>
    <row r="186" spans="1:5">
      <c r="A186" s="126" t="s">
        <v>4924</v>
      </c>
      <c r="B186" s="127" t="s">
        <v>4903</v>
      </c>
      <c r="C186" s="7">
        <v>71.1338461538462</v>
      </c>
      <c r="D186" s="8">
        <v>22</v>
      </c>
      <c r="E186" s="9">
        <v>0.478260869565217</v>
      </c>
    </row>
    <row r="187" spans="1:5">
      <c r="A187" s="126" t="s">
        <v>4925</v>
      </c>
      <c r="B187" s="127" t="s">
        <v>4903</v>
      </c>
      <c r="C187" s="7">
        <v>71.1184615384615</v>
      </c>
      <c r="D187" s="8">
        <v>23</v>
      </c>
      <c r="E187" s="9">
        <v>0.5</v>
      </c>
    </row>
    <row r="188" spans="1:5">
      <c r="A188" s="126" t="s">
        <v>4926</v>
      </c>
      <c r="B188" s="127" t="s">
        <v>4903</v>
      </c>
      <c r="C188" s="7">
        <v>70.9461538461538</v>
      </c>
      <c r="D188" s="8">
        <v>24</v>
      </c>
      <c r="E188" s="9">
        <v>0.521739130434783</v>
      </c>
    </row>
    <row r="189" spans="1:5">
      <c r="A189" s="126" t="s">
        <v>4927</v>
      </c>
      <c r="B189" s="127" t="s">
        <v>4903</v>
      </c>
      <c r="C189" s="7">
        <v>70.5723076923077</v>
      </c>
      <c r="D189" s="8">
        <v>25</v>
      </c>
      <c r="E189" s="9">
        <v>0.543478260869565</v>
      </c>
    </row>
    <row r="190" spans="1:5">
      <c r="A190" s="126" t="s">
        <v>4928</v>
      </c>
      <c r="B190" s="127" t="s">
        <v>4903</v>
      </c>
      <c r="C190" s="7">
        <v>69.9938461538461</v>
      </c>
      <c r="D190" s="8">
        <v>26</v>
      </c>
      <c r="E190" s="9">
        <v>0.565217391304348</v>
      </c>
    </row>
    <row r="191" spans="1:5">
      <c r="A191" s="126" t="s">
        <v>4929</v>
      </c>
      <c r="B191" s="127" t="s">
        <v>4903</v>
      </c>
      <c r="C191" s="7">
        <v>69.9338461538462</v>
      </c>
      <c r="D191" s="8">
        <v>27</v>
      </c>
      <c r="E191" s="9">
        <v>0.58695652173913</v>
      </c>
    </row>
    <row r="192" spans="1:5">
      <c r="A192" s="126" t="s">
        <v>4930</v>
      </c>
      <c r="B192" s="127" t="s">
        <v>4903</v>
      </c>
      <c r="C192" s="7">
        <v>69.8923076923077</v>
      </c>
      <c r="D192" s="8">
        <v>28</v>
      </c>
      <c r="E192" s="9">
        <v>0.608695652173913</v>
      </c>
    </row>
    <row r="193" spans="1:5">
      <c r="A193" s="126" t="s">
        <v>4931</v>
      </c>
      <c r="B193" s="127" t="s">
        <v>4903</v>
      </c>
      <c r="C193" s="7">
        <v>69.7553846153846</v>
      </c>
      <c r="D193" s="8">
        <v>29</v>
      </c>
      <c r="E193" s="9">
        <v>0.630434782608696</v>
      </c>
    </row>
    <row r="194" spans="1:5">
      <c r="A194" s="126" t="s">
        <v>4932</v>
      </c>
      <c r="B194" s="127" t="s">
        <v>4903</v>
      </c>
      <c r="C194" s="7">
        <v>69.6107692307693</v>
      </c>
      <c r="D194" s="8">
        <v>30</v>
      </c>
      <c r="E194" s="9">
        <v>0.652173913043478</v>
      </c>
    </row>
    <row r="195" spans="1:5">
      <c r="A195" s="126" t="s">
        <v>4933</v>
      </c>
      <c r="B195" s="127" t="s">
        <v>4903</v>
      </c>
      <c r="C195" s="7">
        <v>69.5230769230769</v>
      </c>
      <c r="D195" s="8">
        <v>31</v>
      </c>
      <c r="E195" s="9">
        <v>0.673913043478261</v>
      </c>
    </row>
    <row r="196" spans="1:5">
      <c r="A196" s="126" t="s">
        <v>4934</v>
      </c>
      <c r="B196" s="127" t="s">
        <v>4903</v>
      </c>
      <c r="C196" s="7">
        <v>69.1876923076923</v>
      </c>
      <c r="D196" s="8">
        <v>32</v>
      </c>
      <c r="E196" s="9">
        <v>0.695652173913043</v>
      </c>
    </row>
    <row r="197" spans="1:5">
      <c r="A197" s="126" t="s">
        <v>4935</v>
      </c>
      <c r="B197" s="127" t="s">
        <v>4903</v>
      </c>
      <c r="C197" s="7">
        <v>69.0492307692308</v>
      </c>
      <c r="D197" s="8">
        <v>33</v>
      </c>
      <c r="E197" s="9">
        <v>0.717391304347826</v>
      </c>
    </row>
    <row r="198" spans="1:5">
      <c r="A198" s="126" t="s">
        <v>4936</v>
      </c>
      <c r="B198" s="127" t="s">
        <v>4903</v>
      </c>
      <c r="C198" s="7">
        <v>68.9833333333333</v>
      </c>
      <c r="D198" s="8">
        <v>34</v>
      </c>
      <c r="E198" s="9">
        <v>0.739130434782609</v>
      </c>
    </row>
    <row r="199" spans="1:5">
      <c r="A199" s="126" t="s">
        <v>4675</v>
      </c>
      <c r="B199" s="127" t="s">
        <v>4903</v>
      </c>
      <c r="C199" s="7">
        <v>68.9338461538462</v>
      </c>
      <c r="D199" s="8">
        <v>35</v>
      </c>
      <c r="E199" s="9">
        <v>0.760869565217391</v>
      </c>
    </row>
    <row r="200" spans="1:5">
      <c r="A200" s="126" t="s">
        <v>4937</v>
      </c>
      <c r="B200" s="127" t="s">
        <v>4903</v>
      </c>
      <c r="C200" s="7">
        <v>68.7923076923077</v>
      </c>
      <c r="D200" s="8">
        <v>36</v>
      </c>
      <c r="E200" s="9">
        <v>0.782608695652174</v>
      </c>
    </row>
    <row r="201" spans="1:5">
      <c r="A201" s="126" t="s">
        <v>4938</v>
      </c>
      <c r="B201" s="127" t="s">
        <v>4903</v>
      </c>
      <c r="C201" s="7">
        <v>68.1569230769231</v>
      </c>
      <c r="D201" s="8">
        <v>37</v>
      </c>
      <c r="E201" s="9">
        <v>0.804347826086957</v>
      </c>
    </row>
    <row r="202" spans="1:5">
      <c r="A202" s="126" t="s">
        <v>4939</v>
      </c>
      <c r="B202" s="127" t="s">
        <v>4903</v>
      </c>
      <c r="C202" s="7">
        <v>67.9846153846154</v>
      </c>
      <c r="D202" s="8">
        <v>38</v>
      </c>
      <c r="E202" s="9">
        <v>0.826086956521739</v>
      </c>
    </row>
    <row r="203" spans="1:5">
      <c r="A203" s="126" t="s">
        <v>4940</v>
      </c>
      <c r="B203" s="127" t="s">
        <v>4903</v>
      </c>
      <c r="C203" s="7">
        <v>67.7815384615385</v>
      </c>
      <c r="D203" s="8">
        <v>39</v>
      </c>
      <c r="E203" s="9">
        <v>0.847826086956522</v>
      </c>
    </row>
    <row r="204" spans="1:5">
      <c r="A204" s="126" t="s">
        <v>4941</v>
      </c>
      <c r="B204" s="127" t="s">
        <v>4903</v>
      </c>
      <c r="C204" s="7">
        <v>67.6646153846154</v>
      </c>
      <c r="D204" s="8">
        <v>40</v>
      </c>
      <c r="E204" s="9">
        <v>0.869565217391304</v>
      </c>
    </row>
    <row r="205" spans="1:5">
      <c r="A205" s="126" t="s">
        <v>4942</v>
      </c>
      <c r="B205" s="127" t="s">
        <v>4903</v>
      </c>
      <c r="C205" s="7">
        <v>67.1892307692308</v>
      </c>
      <c r="D205" s="8">
        <v>41</v>
      </c>
      <c r="E205" s="9">
        <v>0.891304347826087</v>
      </c>
    </row>
    <row r="206" spans="1:5">
      <c r="A206" s="126" t="s">
        <v>4943</v>
      </c>
      <c r="B206" s="127" t="s">
        <v>4903</v>
      </c>
      <c r="C206" s="7">
        <v>66.9261538461539</v>
      </c>
      <c r="D206" s="8">
        <v>42</v>
      </c>
      <c r="E206" s="9">
        <v>0.91304347826087</v>
      </c>
    </row>
    <row r="207" spans="1:5">
      <c r="A207" s="126" t="s">
        <v>4944</v>
      </c>
      <c r="B207" s="127" t="s">
        <v>4903</v>
      </c>
      <c r="C207" s="7">
        <v>66.3430769230769</v>
      </c>
      <c r="D207" s="8">
        <v>43</v>
      </c>
      <c r="E207" s="9">
        <v>0.934782608695652</v>
      </c>
    </row>
    <row r="208" spans="1:5">
      <c r="A208" s="126" t="s">
        <v>4945</v>
      </c>
      <c r="B208" s="127" t="s">
        <v>4903</v>
      </c>
      <c r="C208" s="7">
        <v>66.1584615384615</v>
      </c>
      <c r="D208" s="8">
        <v>44</v>
      </c>
      <c r="E208" s="9">
        <v>0.956521739130435</v>
      </c>
    </row>
    <row r="209" spans="1:5">
      <c r="A209" s="126" t="s">
        <v>4946</v>
      </c>
      <c r="B209" s="127" t="s">
        <v>4903</v>
      </c>
      <c r="C209" s="7">
        <v>65.72</v>
      </c>
      <c r="D209" s="8">
        <v>45</v>
      </c>
      <c r="E209" s="9">
        <v>0.978260869565217</v>
      </c>
    </row>
    <row r="210" spans="1:5">
      <c r="A210" s="7" t="s">
        <v>4947</v>
      </c>
      <c r="B210" s="127" t="s">
        <v>4903</v>
      </c>
      <c r="C210" s="7">
        <v>64.3815384615385</v>
      </c>
      <c r="D210" s="8">
        <v>46</v>
      </c>
      <c r="E210" s="9">
        <v>1</v>
      </c>
    </row>
    <row r="211" spans="1:5">
      <c r="A211" s="113"/>
      <c r="B211" s="113"/>
      <c r="C211" s="113"/>
      <c r="D211" s="114"/>
      <c r="E211" s="114"/>
    </row>
    <row r="212" spans="1:5">
      <c r="A212" s="113" t="s">
        <v>1</v>
      </c>
      <c r="B212" s="113" t="s">
        <v>2</v>
      </c>
      <c r="C212" s="113" t="s">
        <v>3</v>
      </c>
      <c r="D212" s="114" t="s">
        <v>4</v>
      </c>
      <c r="E212" s="114" t="s">
        <v>5</v>
      </c>
    </row>
    <row r="213" spans="1:5">
      <c r="A213" s="128" t="s">
        <v>4948</v>
      </c>
      <c r="B213" s="116" t="s">
        <v>4949</v>
      </c>
      <c r="C213" s="94">
        <v>75.61</v>
      </c>
      <c r="D213" s="92">
        <f>RANK(C213,C:C)</f>
        <v>114</v>
      </c>
      <c r="E213" s="93">
        <f t="shared" ref="E213:E255" si="0">D213/43</f>
        <v>2.65116279069767</v>
      </c>
    </row>
    <row r="214" spans="1:5">
      <c r="A214" s="94" t="s">
        <v>4950</v>
      </c>
      <c r="B214" s="116" t="s">
        <v>4949</v>
      </c>
      <c r="C214" s="94">
        <v>74.11</v>
      </c>
      <c r="D214" s="92">
        <f>RANK(C214,C:C)</f>
        <v>201</v>
      </c>
      <c r="E214" s="93">
        <f t="shared" si="0"/>
        <v>4.67441860465116</v>
      </c>
    </row>
    <row r="215" spans="1:5">
      <c r="A215" s="94" t="s">
        <v>4951</v>
      </c>
      <c r="B215" s="116" t="s">
        <v>4949</v>
      </c>
      <c r="C215" s="94">
        <v>73.94</v>
      </c>
      <c r="D215" s="92">
        <f>RANK(C215,C:C)</f>
        <v>210</v>
      </c>
      <c r="E215" s="93">
        <f t="shared" si="0"/>
        <v>4.88372093023256</v>
      </c>
    </row>
    <row r="216" spans="1:5">
      <c r="A216" s="94" t="s">
        <v>4952</v>
      </c>
      <c r="B216" s="116" t="s">
        <v>4949</v>
      </c>
      <c r="C216" s="94">
        <v>73.36</v>
      </c>
      <c r="D216" s="92">
        <f>RANK(C216,C:C)</f>
        <v>267</v>
      </c>
      <c r="E216" s="93">
        <f t="shared" si="0"/>
        <v>6.2093023255814</v>
      </c>
    </row>
    <row r="217" spans="1:5">
      <c r="A217" s="94" t="s">
        <v>4953</v>
      </c>
      <c r="B217" s="116" t="s">
        <v>4949</v>
      </c>
      <c r="C217" s="94">
        <v>73.28</v>
      </c>
      <c r="D217" s="92">
        <f>RANK(C217,C:C)</f>
        <v>275</v>
      </c>
      <c r="E217" s="93">
        <f t="shared" si="0"/>
        <v>6.3953488372093</v>
      </c>
    </row>
    <row r="218" spans="1:5">
      <c r="A218" s="94" t="s">
        <v>4954</v>
      </c>
      <c r="B218" s="116" t="s">
        <v>4949</v>
      </c>
      <c r="C218" s="94">
        <v>73.28</v>
      </c>
      <c r="D218" s="92">
        <f>RANK(C218,C:C)</f>
        <v>275</v>
      </c>
      <c r="E218" s="93">
        <f t="shared" si="0"/>
        <v>6.3953488372093</v>
      </c>
    </row>
    <row r="219" spans="1:5">
      <c r="A219" s="128" t="s">
        <v>2479</v>
      </c>
      <c r="B219" s="116" t="s">
        <v>4949</v>
      </c>
      <c r="C219" s="94">
        <v>73.08</v>
      </c>
      <c r="D219" s="92">
        <f>RANK(C219,C:C)</f>
        <v>303</v>
      </c>
      <c r="E219" s="93">
        <f t="shared" si="0"/>
        <v>7.04651162790698</v>
      </c>
    </row>
    <row r="220" spans="1:5">
      <c r="A220" s="94" t="s">
        <v>4955</v>
      </c>
      <c r="B220" s="116" t="s">
        <v>4949</v>
      </c>
      <c r="C220" s="94">
        <v>72.96</v>
      </c>
      <c r="D220" s="92">
        <f>RANK(C220,C:C)</f>
        <v>317</v>
      </c>
      <c r="E220" s="93">
        <f t="shared" si="0"/>
        <v>7.37209302325581</v>
      </c>
    </row>
    <row r="221" spans="1:5">
      <c r="A221" s="94" t="s">
        <v>4956</v>
      </c>
      <c r="B221" s="116" t="s">
        <v>4949</v>
      </c>
      <c r="C221" s="94">
        <v>72.69</v>
      </c>
      <c r="D221" s="92">
        <f>RANK(C221,C:C)</f>
        <v>357</v>
      </c>
      <c r="E221" s="93">
        <f t="shared" si="0"/>
        <v>8.30232558139535</v>
      </c>
    </row>
    <row r="222" spans="1:5">
      <c r="A222" s="94" t="s">
        <v>4957</v>
      </c>
      <c r="B222" s="116" t="s">
        <v>4949</v>
      </c>
      <c r="C222" s="94">
        <v>72.41</v>
      </c>
      <c r="D222" s="92">
        <f>RANK(C222,C:C)</f>
        <v>391</v>
      </c>
      <c r="E222" s="93">
        <f t="shared" si="0"/>
        <v>9.09302325581395</v>
      </c>
    </row>
    <row r="223" spans="1:5">
      <c r="A223" s="128" t="s">
        <v>4958</v>
      </c>
      <c r="B223" s="116" t="s">
        <v>4949</v>
      </c>
      <c r="C223" s="94">
        <v>72.36</v>
      </c>
      <c r="D223" s="92">
        <f>RANK(C223,C:C)</f>
        <v>395</v>
      </c>
      <c r="E223" s="93">
        <f t="shared" si="0"/>
        <v>9.18604651162791</v>
      </c>
    </row>
    <row r="224" spans="1:5">
      <c r="A224" s="94" t="s">
        <v>4959</v>
      </c>
      <c r="B224" s="113" t="s">
        <v>4949</v>
      </c>
      <c r="C224" s="94">
        <v>72.29</v>
      </c>
      <c r="D224" s="92">
        <f>RANK(C224,C:C)</f>
        <v>407</v>
      </c>
      <c r="E224" s="93">
        <f t="shared" si="0"/>
        <v>9.46511627906977</v>
      </c>
    </row>
    <row r="225" spans="1:5">
      <c r="A225" s="94" t="s">
        <v>4960</v>
      </c>
      <c r="B225" s="113" t="s">
        <v>4949</v>
      </c>
      <c r="C225" s="94">
        <v>72.11</v>
      </c>
      <c r="D225" s="92">
        <f>RANK(C225,C:C)</f>
        <v>421</v>
      </c>
      <c r="E225" s="93">
        <f t="shared" si="0"/>
        <v>9.7906976744186</v>
      </c>
    </row>
    <row r="226" spans="1:5">
      <c r="A226" s="94" t="s">
        <v>4961</v>
      </c>
      <c r="B226" s="113" t="s">
        <v>4949</v>
      </c>
      <c r="C226" s="94">
        <v>72.09</v>
      </c>
      <c r="D226" s="92">
        <f>RANK(C226,C:C)</f>
        <v>425</v>
      </c>
      <c r="E226" s="93">
        <f t="shared" si="0"/>
        <v>9.88372093023256</v>
      </c>
    </row>
    <row r="227" spans="1:5">
      <c r="A227" s="94" t="s">
        <v>4962</v>
      </c>
      <c r="B227" s="113" t="s">
        <v>4949</v>
      </c>
      <c r="C227" s="94">
        <v>72.03</v>
      </c>
      <c r="D227" s="92">
        <f>RANK(C227,C:C)</f>
        <v>438</v>
      </c>
      <c r="E227" s="93">
        <f t="shared" si="0"/>
        <v>10.1860465116279</v>
      </c>
    </row>
    <row r="228" spans="1:5">
      <c r="A228" s="94" t="s">
        <v>4963</v>
      </c>
      <c r="B228" s="113" t="s">
        <v>4949</v>
      </c>
      <c r="C228" s="94">
        <v>71.89</v>
      </c>
      <c r="D228" s="92">
        <f>RANK(C228,C:C)</f>
        <v>453</v>
      </c>
      <c r="E228" s="93">
        <f t="shared" si="0"/>
        <v>10.5348837209302</v>
      </c>
    </row>
    <row r="229" spans="1:5">
      <c r="A229" s="94" t="s">
        <v>4964</v>
      </c>
      <c r="B229" s="113" t="s">
        <v>4949</v>
      </c>
      <c r="C229" s="94">
        <v>71.86</v>
      </c>
      <c r="D229" s="92">
        <f>RANK(C229,C:C)</f>
        <v>457</v>
      </c>
      <c r="E229" s="93">
        <f t="shared" si="0"/>
        <v>10.6279069767442</v>
      </c>
    </row>
    <row r="230" spans="1:5">
      <c r="A230" s="94" t="s">
        <v>1926</v>
      </c>
      <c r="B230" s="113" t="s">
        <v>4949</v>
      </c>
      <c r="C230" s="94">
        <v>71.75</v>
      </c>
      <c r="D230" s="92">
        <f>RANK(C230,C:C)</f>
        <v>472</v>
      </c>
      <c r="E230" s="93">
        <f t="shared" si="0"/>
        <v>10.9767441860465</v>
      </c>
    </row>
    <row r="231" spans="1:5">
      <c r="A231" s="94" t="s">
        <v>4965</v>
      </c>
      <c r="B231" s="113" t="s">
        <v>4949</v>
      </c>
      <c r="C231" s="94">
        <v>71.74</v>
      </c>
      <c r="D231" s="92">
        <f>RANK(C231,C:C)</f>
        <v>475</v>
      </c>
      <c r="E231" s="93">
        <f t="shared" si="0"/>
        <v>11.046511627907</v>
      </c>
    </row>
    <row r="232" spans="1:5">
      <c r="A232" s="94" t="s">
        <v>4966</v>
      </c>
      <c r="B232" s="113" t="s">
        <v>4949</v>
      </c>
      <c r="C232" s="94">
        <v>71.73</v>
      </c>
      <c r="D232" s="92">
        <f>RANK(C232,C:C)</f>
        <v>477</v>
      </c>
      <c r="E232" s="93">
        <f t="shared" si="0"/>
        <v>11.093023255814</v>
      </c>
    </row>
    <row r="233" spans="1:5">
      <c r="A233" s="94" t="s">
        <v>4967</v>
      </c>
      <c r="B233" s="113" t="s">
        <v>4949</v>
      </c>
      <c r="C233" s="94">
        <v>71.63</v>
      </c>
      <c r="D233" s="92">
        <f>RANK(C233,C:C)</f>
        <v>494</v>
      </c>
      <c r="E233" s="93">
        <f t="shared" si="0"/>
        <v>11.4883720930233</v>
      </c>
    </row>
    <row r="234" spans="1:5">
      <c r="A234" s="94" t="s">
        <v>4968</v>
      </c>
      <c r="B234" s="113" t="s">
        <v>4949</v>
      </c>
      <c r="C234" s="94">
        <v>71.48</v>
      </c>
      <c r="D234" s="92">
        <f>RANK(C234,C:C)</f>
        <v>518</v>
      </c>
      <c r="E234" s="93">
        <f t="shared" si="0"/>
        <v>12.046511627907</v>
      </c>
    </row>
    <row r="235" spans="1:5">
      <c r="A235" s="94" t="s">
        <v>4969</v>
      </c>
      <c r="B235" s="113" t="s">
        <v>4949</v>
      </c>
      <c r="C235" s="94">
        <v>71.46</v>
      </c>
      <c r="D235" s="92">
        <f>RANK(C235,C:C)</f>
        <v>522</v>
      </c>
      <c r="E235" s="93">
        <f t="shared" si="0"/>
        <v>12.1395348837209</v>
      </c>
    </row>
    <row r="236" spans="1:5">
      <c r="A236" s="94" t="s">
        <v>4970</v>
      </c>
      <c r="B236" s="113" t="s">
        <v>4949</v>
      </c>
      <c r="C236" s="94">
        <v>71.25</v>
      </c>
      <c r="D236" s="92">
        <f>RANK(C236,C:C)</f>
        <v>553</v>
      </c>
      <c r="E236" s="93">
        <f t="shared" si="0"/>
        <v>12.8604651162791</v>
      </c>
    </row>
    <row r="237" spans="1:5">
      <c r="A237" s="94" t="s">
        <v>4971</v>
      </c>
      <c r="B237" s="113" t="s">
        <v>4949</v>
      </c>
      <c r="C237" s="94">
        <v>71.18</v>
      </c>
      <c r="D237" s="92">
        <f>RANK(C237,C:C)</f>
        <v>562</v>
      </c>
      <c r="E237" s="93">
        <f t="shared" si="0"/>
        <v>13.0697674418605</v>
      </c>
    </row>
    <row r="238" spans="1:5">
      <c r="A238" s="94" t="s">
        <v>4972</v>
      </c>
      <c r="B238" s="113" t="s">
        <v>4949</v>
      </c>
      <c r="C238" s="94">
        <v>71</v>
      </c>
      <c r="D238" s="92">
        <f>RANK(C238,C:C)</f>
        <v>591</v>
      </c>
      <c r="E238" s="93">
        <f t="shared" si="0"/>
        <v>13.7441860465116</v>
      </c>
    </row>
    <row r="239" spans="1:5">
      <c r="A239" s="94" t="s">
        <v>4973</v>
      </c>
      <c r="B239" s="113" t="s">
        <v>4949</v>
      </c>
      <c r="C239" s="94">
        <v>70.88</v>
      </c>
      <c r="D239" s="92">
        <f>RANK(C239,C:C)</f>
        <v>606</v>
      </c>
      <c r="E239" s="93">
        <f t="shared" si="0"/>
        <v>14.093023255814</v>
      </c>
    </row>
    <row r="240" spans="1:5">
      <c r="A240" s="94" t="s">
        <v>4974</v>
      </c>
      <c r="B240" s="113" t="s">
        <v>4949</v>
      </c>
      <c r="C240" s="94">
        <v>70.86</v>
      </c>
      <c r="D240" s="92">
        <f>RANK(C240,C:C)</f>
        <v>608</v>
      </c>
      <c r="E240" s="93">
        <f t="shared" si="0"/>
        <v>14.1395348837209</v>
      </c>
    </row>
    <row r="241" spans="1:5">
      <c r="A241" s="94" t="s">
        <v>4975</v>
      </c>
      <c r="B241" s="113" t="s">
        <v>4949</v>
      </c>
      <c r="C241" s="94">
        <v>70.71</v>
      </c>
      <c r="D241" s="92">
        <f>RANK(C241,C:C)</f>
        <v>627</v>
      </c>
      <c r="E241" s="93">
        <f t="shared" si="0"/>
        <v>14.5813953488372</v>
      </c>
    </row>
    <row r="242" spans="1:5">
      <c r="A242" s="94" t="s">
        <v>4976</v>
      </c>
      <c r="B242" s="113" t="s">
        <v>4949</v>
      </c>
      <c r="C242" s="94">
        <v>70.58</v>
      </c>
      <c r="D242" s="92">
        <f>RANK(C242,C:C)</f>
        <v>647</v>
      </c>
      <c r="E242" s="93">
        <f t="shared" si="0"/>
        <v>15.046511627907</v>
      </c>
    </row>
    <row r="243" spans="1:5">
      <c r="A243" s="94" t="s">
        <v>4977</v>
      </c>
      <c r="B243" s="113" t="s">
        <v>4949</v>
      </c>
      <c r="C243" s="94">
        <v>70.55</v>
      </c>
      <c r="D243" s="92">
        <f>RANK(C243,C:C)</f>
        <v>651</v>
      </c>
      <c r="E243" s="93">
        <f t="shared" si="0"/>
        <v>15.1395348837209</v>
      </c>
    </row>
    <row r="244" spans="1:5">
      <c r="A244" s="94" t="s">
        <v>4978</v>
      </c>
      <c r="B244" s="113" t="s">
        <v>4949</v>
      </c>
      <c r="C244" s="94">
        <v>70.38</v>
      </c>
      <c r="D244" s="92">
        <f>RANK(C244,C:C)</f>
        <v>680</v>
      </c>
      <c r="E244" s="93">
        <f t="shared" si="0"/>
        <v>15.8139534883721</v>
      </c>
    </row>
    <row r="245" spans="1:5">
      <c r="A245" s="94" t="s">
        <v>4979</v>
      </c>
      <c r="B245" s="113" t="s">
        <v>4949</v>
      </c>
      <c r="C245" s="94">
        <v>70.15</v>
      </c>
      <c r="D245" s="92">
        <f>RANK(C245,C:C)</f>
        <v>718</v>
      </c>
      <c r="E245" s="93">
        <f t="shared" si="0"/>
        <v>16.6976744186047</v>
      </c>
    </row>
    <row r="246" spans="1:5">
      <c r="A246" s="94" t="s">
        <v>4980</v>
      </c>
      <c r="B246" s="113" t="s">
        <v>4949</v>
      </c>
      <c r="C246" s="94">
        <v>69.88</v>
      </c>
      <c r="D246" s="92">
        <f>RANK(C246,C:C)</f>
        <v>760</v>
      </c>
      <c r="E246" s="93">
        <f t="shared" si="0"/>
        <v>17.6744186046512</v>
      </c>
    </row>
    <row r="247" spans="1:5">
      <c r="A247" s="94" t="s">
        <v>4981</v>
      </c>
      <c r="B247" s="113" t="s">
        <v>4949</v>
      </c>
      <c r="C247" s="94">
        <v>69.7</v>
      </c>
      <c r="D247" s="92">
        <f>RANK(C247,C:C)</f>
        <v>795</v>
      </c>
      <c r="E247" s="93">
        <f t="shared" si="0"/>
        <v>18.4883720930233</v>
      </c>
    </row>
    <row r="248" spans="1:5">
      <c r="A248" s="94" t="s">
        <v>4982</v>
      </c>
      <c r="B248" s="113" t="s">
        <v>4949</v>
      </c>
      <c r="C248" s="94">
        <v>69.61</v>
      </c>
      <c r="D248" s="92">
        <f>RANK(C248,C:C)</f>
        <v>810</v>
      </c>
      <c r="E248" s="93">
        <f t="shared" si="0"/>
        <v>18.8372093023256</v>
      </c>
    </row>
    <row r="249" spans="1:5">
      <c r="A249" s="94" t="s">
        <v>4983</v>
      </c>
      <c r="B249" s="113" t="s">
        <v>4949</v>
      </c>
      <c r="C249" s="94">
        <v>69.47</v>
      </c>
      <c r="D249" s="92">
        <f>RANK(C249,C:C)</f>
        <v>826</v>
      </c>
      <c r="E249" s="93">
        <f t="shared" si="0"/>
        <v>19.2093023255814</v>
      </c>
    </row>
    <row r="250" spans="1:5">
      <c r="A250" s="94" t="s">
        <v>4984</v>
      </c>
      <c r="B250" s="113" t="s">
        <v>4949</v>
      </c>
      <c r="C250" s="94">
        <v>69.44</v>
      </c>
      <c r="D250" s="92">
        <f>RANK(C250,C:C)</f>
        <v>833</v>
      </c>
      <c r="E250" s="93">
        <f t="shared" si="0"/>
        <v>19.3720930232558</v>
      </c>
    </row>
    <row r="251" spans="1:5">
      <c r="A251" s="94" t="s">
        <v>4985</v>
      </c>
      <c r="B251" s="113" t="s">
        <v>4949</v>
      </c>
      <c r="C251" s="94">
        <v>69.38</v>
      </c>
      <c r="D251" s="92">
        <f>RANK(C251,C:C)</f>
        <v>844</v>
      </c>
      <c r="E251" s="93">
        <f t="shared" si="0"/>
        <v>19.6279069767442</v>
      </c>
    </row>
    <row r="252" spans="1:5">
      <c r="A252" s="94" t="s">
        <v>4986</v>
      </c>
      <c r="B252" s="113" t="s">
        <v>4949</v>
      </c>
      <c r="C252" s="94">
        <v>69.13</v>
      </c>
      <c r="D252" s="92">
        <f>RANK(C252,C:C)</f>
        <v>880</v>
      </c>
      <c r="E252" s="93">
        <f t="shared" si="0"/>
        <v>20.4651162790698</v>
      </c>
    </row>
    <row r="253" spans="1:5">
      <c r="A253" s="94" t="s">
        <v>4987</v>
      </c>
      <c r="B253" s="113" t="s">
        <v>4949</v>
      </c>
      <c r="C253" s="94">
        <v>68.53</v>
      </c>
      <c r="D253" s="92">
        <f>RANK(C253,C:C)</f>
        <v>958</v>
      </c>
      <c r="E253" s="93">
        <f t="shared" si="0"/>
        <v>22.2790697674419</v>
      </c>
    </row>
    <row r="254" spans="1:5">
      <c r="A254" s="94" t="s">
        <v>4988</v>
      </c>
      <c r="B254" s="113" t="s">
        <v>4949</v>
      </c>
      <c r="C254" s="94">
        <v>67.97</v>
      </c>
      <c r="D254" s="92">
        <f>RANK(C254,C:C)</f>
        <v>1026</v>
      </c>
      <c r="E254" s="93">
        <f t="shared" si="0"/>
        <v>23.8604651162791</v>
      </c>
    </row>
    <row r="255" spans="1:5">
      <c r="A255" s="94" t="s">
        <v>4989</v>
      </c>
      <c r="B255" s="113" t="s">
        <v>4949</v>
      </c>
      <c r="C255" s="94">
        <v>67.14</v>
      </c>
      <c r="D255" s="92">
        <f>RANK(C255,C:C)</f>
        <v>1121</v>
      </c>
      <c r="E255" s="93">
        <f t="shared" si="0"/>
        <v>26.0697674418605</v>
      </c>
    </row>
    <row r="256" spans="1:5">
      <c r="A256" s="113"/>
      <c r="B256" s="113"/>
      <c r="C256" s="113"/>
      <c r="D256" s="114"/>
      <c r="E256" s="114"/>
    </row>
    <row r="257" spans="1:5">
      <c r="A257" s="113" t="s">
        <v>1</v>
      </c>
      <c r="B257" s="113" t="s">
        <v>2</v>
      </c>
      <c r="C257" s="113" t="s">
        <v>3</v>
      </c>
      <c r="D257" s="114" t="s">
        <v>4</v>
      </c>
      <c r="E257" s="114" t="s">
        <v>5</v>
      </c>
    </row>
    <row r="258" ht="14.25" spans="1:5">
      <c r="A258" s="129" t="s">
        <v>4990</v>
      </c>
      <c r="B258" s="113" t="s">
        <v>4991</v>
      </c>
      <c r="C258" s="94">
        <v>76.7875</v>
      </c>
      <c r="D258" s="92">
        <v>1</v>
      </c>
      <c r="E258" s="93">
        <v>0.0238095238095238</v>
      </c>
    </row>
    <row r="259" ht="14.25" spans="1:5">
      <c r="A259" s="129" t="s">
        <v>4992</v>
      </c>
      <c r="B259" s="113" t="s">
        <v>4991</v>
      </c>
      <c r="C259" s="94">
        <v>76.77625</v>
      </c>
      <c r="D259" s="92">
        <v>2</v>
      </c>
      <c r="E259" s="93">
        <v>0.0476190476190476</v>
      </c>
    </row>
    <row r="260" ht="14.25" spans="1:5">
      <c r="A260" s="129" t="s">
        <v>4993</v>
      </c>
      <c r="B260" s="113" t="s">
        <v>4991</v>
      </c>
      <c r="C260" s="94">
        <v>76.4875</v>
      </c>
      <c r="D260" s="92">
        <v>3</v>
      </c>
      <c r="E260" s="93">
        <v>0.0714285714285714</v>
      </c>
    </row>
    <row r="261" ht="14.25" spans="1:5">
      <c r="A261" s="129" t="s">
        <v>4994</v>
      </c>
      <c r="B261" s="113" t="s">
        <v>4991</v>
      </c>
      <c r="C261" s="94">
        <v>75.51875</v>
      </c>
      <c r="D261" s="92">
        <v>4</v>
      </c>
      <c r="E261" s="93">
        <v>0.0952380952380952</v>
      </c>
    </row>
    <row r="262" ht="14.25" spans="1:5">
      <c r="A262" s="129" t="s">
        <v>4995</v>
      </c>
      <c r="B262" s="113" t="s">
        <v>4991</v>
      </c>
      <c r="C262" s="94">
        <v>74.8275</v>
      </c>
      <c r="D262" s="92">
        <v>5</v>
      </c>
      <c r="E262" s="93">
        <v>0.119047619047619</v>
      </c>
    </row>
    <row r="263" ht="14.25" spans="1:5">
      <c r="A263" s="129" t="s">
        <v>4996</v>
      </c>
      <c r="B263" s="113" t="s">
        <v>4991</v>
      </c>
      <c r="C263" s="94">
        <v>74.67125</v>
      </c>
      <c r="D263" s="92">
        <v>6</v>
      </c>
      <c r="E263" s="93">
        <v>0.142857142857143</v>
      </c>
    </row>
    <row r="264" ht="14.25" spans="1:5">
      <c r="A264" s="129" t="s">
        <v>4997</v>
      </c>
      <c r="B264" s="113" t="s">
        <v>4991</v>
      </c>
      <c r="C264" s="94">
        <v>74.54</v>
      </c>
      <c r="D264" s="92">
        <v>7</v>
      </c>
      <c r="E264" s="93">
        <v>0.166666666666667</v>
      </c>
    </row>
    <row r="265" ht="14.25" spans="1:5">
      <c r="A265" s="129" t="s">
        <v>4998</v>
      </c>
      <c r="B265" s="113" t="s">
        <v>4991</v>
      </c>
      <c r="C265" s="94">
        <v>73.965</v>
      </c>
      <c r="D265" s="92">
        <v>8</v>
      </c>
      <c r="E265" s="93">
        <v>0.19047619047619</v>
      </c>
    </row>
    <row r="266" ht="14.25" spans="1:5">
      <c r="A266" s="129" t="s">
        <v>4999</v>
      </c>
      <c r="B266" s="113" t="s">
        <v>4991</v>
      </c>
      <c r="C266" s="94">
        <v>73.53375</v>
      </c>
      <c r="D266" s="92">
        <v>9</v>
      </c>
      <c r="E266" s="93">
        <v>0.214285714285714</v>
      </c>
    </row>
    <row r="267" ht="14.25" spans="1:5">
      <c r="A267" s="129" t="s">
        <v>5000</v>
      </c>
      <c r="B267" s="113" t="s">
        <v>4991</v>
      </c>
      <c r="C267" s="94">
        <v>73.38375</v>
      </c>
      <c r="D267" s="92">
        <v>10</v>
      </c>
      <c r="E267" s="93">
        <v>0.238095238095238</v>
      </c>
    </row>
    <row r="268" ht="14.25" spans="1:5">
      <c r="A268" s="129" t="s">
        <v>5001</v>
      </c>
      <c r="B268" s="113" t="s">
        <v>4991</v>
      </c>
      <c r="C268" s="94">
        <v>73.1875</v>
      </c>
      <c r="D268" s="92">
        <v>11</v>
      </c>
      <c r="E268" s="93">
        <v>0.261904761904762</v>
      </c>
    </row>
    <row r="269" ht="14.25" spans="1:5">
      <c r="A269" s="129" t="s">
        <v>5002</v>
      </c>
      <c r="B269" s="113" t="s">
        <v>4991</v>
      </c>
      <c r="C269" s="94">
        <v>73.18125</v>
      </c>
      <c r="D269" s="92">
        <v>12</v>
      </c>
      <c r="E269" s="93">
        <v>0.285714285714286</v>
      </c>
    </row>
    <row r="270" ht="14.25" spans="1:5">
      <c r="A270" s="129" t="s">
        <v>5003</v>
      </c>
      <c r="B270" s="113" t="s">
        <v>4991</v>
      </c>
      <c r="C270" s="94">
        <v>73.175</v>
      </c>
      <c r="D270" s="92">
        <v>13</v>
      </c>
      <c r="E270" s="93">
        <v>0.30952380952381</v>
      </c>
    </row>
    <row r="271" ht="14.25" spans="1:5">
      <c r="A271" s="129" t="s">
        <v>5004</v>
      </c>
      <c r="B271" s="113" t="s">
        <v>4991</v>
      </c>
      <c r="C271" s="94">
        <v>72.93875</v>
      </c>
      <c r="D271" s="92">
        <v>14</v>
      </c>
      <c r="E271" s="93">
        <v>0.333333333333333</v>
      </c>
    </row>
    <row r="272" ht="14.25" spans="1:5">
      <c r="A272" s="129" t="s">
        <v>5005</v>
      </c>
      <c r="B272" s="113" t="s">
        <v>4991</v>
      </c>
      <c r="C272" s="94">
        <v>72.93875</v>
      </c>
      <c r="D272" s="92">
        <v>14</v>
      </c>
      <c r="E272" s="93">
        <v>0.333333333333333</v>
      </c>
    </row>
    <row r="273" ht="14.25" spans="1:5">
      <c r="A273" s="129" t="s">
        <v>5006</v>
      </c>
      <c r="B273" s="113" t="s">
        <v>4991</v>
      </c>
      <c r="C273" s="94">
        <v>72.925</v>
      </c>
      <c r="D273" s="92">
        <v>16</v>
      </c>
      <c r="E273" s="93">
        <v>0.380952380952381</v>
      </c>
    </row>
    <row r="274" ht="14.25" spans="1:5">
      <c r="A274" s="129" t="s">
        <v>5007</v>
      </c>
      <c r="B274" s="113" t="s">
        <v>4991</v>
      </c>
      <c r="C274" s="94">
        <v>72.9</v>
      </c>
      <c r="D274" s="92">
        <v>17</v>
      </c>
      <c r="E274" s="93">
        <v>0.404761904761905</v>
      </c>
    </row>
    <row r="275" ht="14.25" spans="1:5">
      <c r="A275" s="129" t="s">
        <v>5008</v>
      </c>
      <c r="B275" s="113" t="s">
        <v>4991</v>
      </c>
      <c r="C275" s="94">
        <v>72.80875</v>
      </c>
      <c r="D275" s="92">
        <v>18</v>
      </c>
      <c r="E275" s="93">
        <v>0.428571428571429</v>
      </c>
    </row>
    <row r="276" ht="14.25" spans="1:5">
      <c r="A276" s="129" t="s">
        <v>5009</v>
      </c>
      <c r="B276" s="113" t="s">
        <v>4991</v>
      </c>
      <c r="C276" s="94">
        <v>72.78375</v>
      </c>
      <c r="D276" s="92">
        <v>19</v>
      </c>
      <c r="E276" s="93">
        <v>0.452380952380952</v>
      </c>
    </row>
    <row r="277" ht="14.25" spans="1:5">
      <c r="A277" s="129" t="s">
        <v>5010</v>
      </c>
      <c r="B277" s="113" t="s">
        <v>4991</v>
      </c>
      <c r="C277" s="94">
        <v>72.7825</v>
      </c>
      <c r="D277" s="92">
        <v>20</v>
      </c>
      <c r="E277" s="93">
        <v>0.476190476190476</v>
      </c>
    </row>
    <row r="278" ht="14.25" spans="1:5">
      <c r="A278" s="129" t="s">
        <v>5011</v>
      </c>
      <c r="B278" s="113" t="s">
        <v>4991</v>
      </c>
      <c r="C278" s="94">
        <v>72.68375</v>
      </c>
      <c r="D278" s="92">
        <v>21</v>
      </c>
      <c r="E278" s="93">
        <v>0.5</v>
      </c>
    </row>
    <row r="279" ht="14.25" spans="1:5">
      <c r="A279" s="129" t="s">
        <v>5012</v>
      </c>
      <c r="B279" s="113" t="s">
        <v>4991</v>
      </c>
      <c r="C279" s="94">
        <v>72.66125</v>
      </c>
      <c r="D279" s="92">
        <v>22</v>
      </c>
      <c r="E279" s="93">
        <v>0.523809523809524</v>
      </c>
    </row>
    <row r="280" ht="14.25" spans="1:5">
      <c r="A280" s="129" t="s">
        <v>5013</v>
      </c>
      <c r="B280" s="113" t="s">
        <v>4991</v>
      </c>
      <c r="C280" s="94">
        <v>72.63625</v>
      </c>
      <c r="D280" s="92">
        <v>23</v>
      </c>
      <c r="E280" s="93">
        <v>0.547619047619048</v>
      </c>
    </row>
    <row r="281" ht="14.25" spans="1:5">
      <c r="A281" s="129" t="s">
        <v>5014</v>
      </c>
      <c r="B281" s="113" t="s">
        <v>4991</v>
      </c>
      <c r="C281" s="94">
        <v>72.565</v>
      </c>
      <c r="D281" s="92">
        <v>24</v>
      </c>
      <c r="E281" s="93">
        <v>0.571428571428571</v>
      </c>
    </row>
    <row r="282" ht="14.25" spans="1:5">
      <c r="A282" s="129" t="s">
        <v>5015</v>
      </c>
      <c r="B282" s="113" t="s">
        <v>4991</v>
      </c>
      <c r="C282" s="94">
        <v>72.35</v>
      </c>
      <c r="D282" s="92">
        <v>25</v>
      </c>
      <c r="E282" s="93">
        <v>0.595238095238095</v>
      </c>
    </row>
    <row r="283" ht="14.25" spans="1:5">
      <c r="A283" s="129" t="s">
        <v>5016</v>
      </c>
      <c r="B283" s="113" t="s">
        <v>4991</v>
      </c>
      <c r="C283" s="94">
        <v>72.29625</v>
      </c>
      <c r="D283" s="92">
        <v>26</v>
      </c>
      <c r="E283" s="93">
        <v>0.619047619047619</v>
      </c>
    </row>
    <row r="284" ht="14.25" spans="1:5">
      <c r="A284" s="129" t="s">
        <v>5017</v>
      </c>
      <c r="B284" s="113" t="s">
        <v>4991</v>
      </c>
      <c r="C284" s="94">
        <v>72.10625</v>
      </c>
      <c r="D284" s="92">
        <v>27</v>
      </c>
      <c r="E284" s="93">
        <v>0.642857142857143</v>
      </c>
    </row>
    <row r="285" ht="14.25" spans="1:5">
      <c r="A285" s="129" t="s">
        <v>5018</v>
      </c>
      <c r="B285" s="113" t="s">
        <v>4991</v>
      </c>
      <c r="C285" s="94">
        <v>72.005</v>
      </c>
      <c r="D285" s="92">
        <v>28</v>
      </c>
      <c r="E285" s="93">
        <v>0.666666666666667</v>
      </c>
    </row>
    <row r="286" ht="14.25" spans="1:5">
      <c r="A286" s="129" t="s">
        <v>5019</v>
      </c>
      <c r="B286" s="113" t="s">
        <v>4991</v>
      </c>
      <c r="C286" s="94">
        <v>71.92875</v>
      </c>
      <c r="D286" s="92">
        <v>29</v>
      </c>
      <c r="E286" s="93">
        <v>0.69047619047619</v>
      </c>
    </row>
    <row r="287" ht="14.25" spans="1:5">
      <c r="A287" s="129" t="s">
        <v>5020</v>
      </c>
      <c r="B287" s="113" t="s">
        <v>4991</v>
      </c>
      <c r="C287" s="94">
        <v>71.68125</v>
      </c>
      <c r="D287" s="92">
        <v>30</v>
      </c>
      <c r="E287" s="93">
        <v>0.714285714285714</v>
      </c>
    </row>
    <row r="288" ht="14.25" spans="1:5">
      <c r="A288" s="129" t="s">
        <v>5021</v>
      </c>
      <c r="B288" s="113" t="s">
        <v>4991</v>
      </c>
      <c r="C288" s="94">
        <v>71.47125</v>
      </c>
      <c r="D288" s="92">
        <v>31</v>
      </c>
      <c r="E288" s="93">
        <v>0.738095238095238</v>
      </c>
    </row>
    <row r="289" ht="14.25" spans="1:5">
      <c r="A289" s="129" t="s">
        <v>5022</v>
      </c>
      <c r="B289" s="113" t="s">
        <v>4991</v>
      </c>
      <c r="C289" s="94">
        <v>70.90625</v>
      </c>
      <c r="D289" s="92">
        <v>32</v>
      </c>
      <c r="E289" s="93">
        <v>0.761904761904762</v>
      </c>
    </row>
    <row r="290" ht="14.25" spans="1:5">
      <c r="A290" s="129" t="s">
        <v>5023</v>
      </c>
      <c r="B290" s="113" t="s">
        <v>4991</v>
      </c>
      <c r="C290" s="94">
        <v>70.83375</v>
      </c>
      <c r="D290" s="92">
        <v>33</v>
      </c>
      <c r="E290" s="93">
        <v>0.785714285714286</v>
      </c>
    </row>
    <row r="291" ht="14.25" spans="1:5">
      <c r="A291" s="129" t="s">
        <v>5024</v>
      </c>
      <c r="B291" s="113" t="s">
        <v>4991</v>
      </c>
      <c r="C291" s="94">
        <v>70.7175</v>
      </c>
      <c r="D291" s="92">
        <v>34</v>
      </c>
      <c r="E291" s="93">
        <v>0.80952380952381</v>
      </c>
    </row>
    <row r="292" ht="14.25" spans="1:5">
      <c r="A292" s="129" t="s">
        <v>5025</v>
      </c>
      <c r="B292" s="113" t="s">
        <v>4991</v>
      </c>
      <c r="C292" s="94">
        <v>70.4525</v>
      </c>
      <c r="D292" s="92">
        <v>35</v>
      </c>
      <c r="E292" s="93">
        <v>0.833333333333333</v>
      </c>
    </row>
    <row r="293" ht="14.25" spans="1:5">
      <c r="A293" s="129" t="s">
        <v>5026</v>
      </c>
      <c r="B293" s="113" t="s">
        <v>4991</v>
      </c>
      <c r="C293" s="94">
        <v>70.2475</v>
      </c>
      <c r="D293" s="92">
        <v>36</v>
      </c>
      <c r="E293" s="93">
        <v>0.857142857142857</v>
      </c>
    </row>
    <row r="294" ht="14.25" spans="1:5">
      <c r="A294" s="129" t="s">
        <v>5027</v>
      </c>
      <c r="B294" s="113" t="s">
        <v>4991</v>
      </c>
      <c r="C294" s="94">
        <v>70.10375</v>
      </c>
      <c r="D294" s="92">
        <v>37</v>
      </c>
      <c r="E294" s="93">
        <v>0.880952380952381</v>
      </c>
    </row>
    <row r="295" ht="14.25" spans="1:5">
      <c r="A295" s="129" t="s">
        <v>5028</v>
      </c>
      <c r="B295" s="113" t="s">
        <v>4991</v>
      </c>
      <c r="C295" s="94">
        <v>69.9675</v>
      </c>
      <c r="D295" s="92">
        <v>38</v>
      </c>
      <c r="E295" s="93">
        <v>0.904761904761905</v>
      </c>
    </row>
    <row r="296" ht="14.25" spans="1:5">
      <c r="A296" s="129" t="s">
        <v>5029</v>
      </c>
      <c r="B296" s="113" t="s">
        <v>4991</v>
      </c>
      <c r="C296" s="94">
        <v>69.75625</v>
      </c>
      <c r="D296" s="92">
        <v>39</v>
      </c>
      <c r="E296" s="93">
        <v>0.928571428571429</v>
      </c>
    </row>
    <row r="297" ht="14.25" spans="1:5">
      <c r="A297" s="129" t="s">
        <v>5030</v>
      </c>
      <c r="B297" s="113" t="s">
        <v>4991</v>
      </c>
      <c r="C297" s="94">
        <v>69.325</v>
      </c>
      <c r="D297" s="92">
        <v>40</v>
      </c>
      <c r="E297" s="93">
        <v>0.952380952380952</v>
      </c>
    </row>
    <row r="298" ht="14.25" spans="1:5">
      <c r="A298" s="129" t="s">
        <v>2812</v>
      </c>
      <c r="B298" s="113" t="s">
        <v>4991</v>
      </c>
      <c r="C298" s="94">
        <v>65.8175</v>
      </c>
      <c r="D298" s="92">
        <v>41</v>
      </c>
      <c r="E298" s="93">
        <v>0.976190476190476</v>
      </c>
    </row>
    <row r="299" ht="14.25" spans="1:5">
      <c r="A299" s="129" t="s">
        <v>5031</v>
      </c>
      <c r="B299" s="113" t="s">
        <v>4991</v>
      </c>
      <c r="C299" s="94">
        <v>65.3175</v>
      </c>
      <c r="D299" s="92">
        <v>42</v>
      </c>
      <c r="E299" s="93">
        <v>1</v>
      </c>
    </row>
    <row r="300" spans="1:5">
      <c r="A300" s="113"/>
      <c r="B300" s="113"/>
      <c r="C300" s="113"/>
      <c r="D300" s="114"/>
      <c r="E300" s="114"/>
    </row>
    <row r="301" spans="1:5">
      <c r="A301" s="113" t="s">
        <v>1</v>
      </c>
      <c r="B301" s="113" t="s">
        <v>2</v>
      </c>
      <c r="C301" s="113" t="s">
        <v>3</v>
      </c>
      <c r="D301" s="114" t="s">
        <v>4</v>
      </c>
      <c r="E301" s="114" t="s">
        <v>5</v>
      </c>
    </row>
    <row r="302" spans="1:5">
      <c r="A302" s="130" t="s">
        <v>5032</v>
      </c>
      <c r="B302" s="116" t="s">
        <v>5033</v>
      </c>
      <c r="C302" s="131">
        <v>81.09</v>
      </c>
      <c r="D302" s="132" t="s">
        <v>5034</v>
      </c>
      <c r="E302" s="93">
        <f t="shared" ref="E302:E357" si="1">D302/56</f>
        <v>0.0178571428571429</v>
      </c>
    </row>
    <row r="303" spans="1:5">
      <c r="A303" s="130" t="s">
        <v>5035</v>
      </c>
      <c r="B303" s="116" t="s">
        <v>5033</v>
      </c>
      <c r="C303" s="130">
        <v>81.04</v>
      </c>
      <c r="D303" s="132" t="s">
        <v>5036</v>
      </c>
      <c r="E303" s="93">
        <f t="shared" si="1"/>
        <v>0.0357142857142857</v>
      </c>
    </row>
    <row r="304" spans="1:5">
      <c r="A304" s="130" t="s">
        <v>5037</v>
      </c>
      <c r="B304" s="116" t="s">
        <v>5033</v>
      </c>
      <c r="C304" s="130">
        <v>78.52</v>
      </c>
      <c r="D304" s="132" t="s">
        <v>5038</v>
      </c>
      <c r="E304" s="93">
        <f t="shared" si="1"/>
        <v>0.0535714285714286</v>
      </c>
    </row>
    <row r="305" spans="1:5">
      <c r="A305" s="130" t="s">
        <v>5039</v>
      </c>
      <c r="B305" s="116" t="s">
        <v>5033</v>
      </c>
      <c r="C305" s="131">
        <v>77.43</v>
      </c>
      <c r="D305" s="132" t="s">
        <v>5040</v>
      </c>
      <c r="E305" s="93">
        <f t="shared" si="1"/>
        <v>0.0714285714285714</v>
      </c>
    </row>
    <row r="306" spans="1:5">
      <c r="A306" s="130" t="s">
        <v>5041</v>
      </c>
      <c r="B306" s="116" t="s">
        <v>5033</v>
      </c>
      <c r="C306" s="130" t="s">
        <v>5042</v>
      </c>
      <c r="D306" s="132" t="s">
        <v>5043</v>
      </c>
      <c r="E306" s="93">
        <f t="shared" si="1"/>
        <v>0.0892857142857143</v>
      </c>
    </row>
    <row r="307" spans="1:5">
      <c r="A307" s="130" t="s">
        <v>5044</v>
      </c>
      <c r="B307" s="116" t="s">
        <v>5033</v>
      </c>
      <c r="C307" s="130">
        <v>76.26</v>
      </c>
      <c r="D307" s="132" t="s">
        <v>5045</v>
      </c>
      <c r="E307" s="93">
        <f t="shared" si="1"/>
        <v>0.107142857142857</v>
      </c>
    </row>
    <row r="308" spans="1:5">
      <c r="A308" s="130" t="s">
        <v>5046</v>
      </c>
      <c r="B308" s="116" t="s">
        <v>5033</v>
      </c>
      <c r="C308" s="130">
        <v>75.94</v>
      </c>
      <c r="D308" s="132" t="s">
        <v>5047</v>
      </c>
      <c r="E308" s="93">
        <f t="shared" si="1"/>
        <v>0.125</v>
      </c>
    </row>
    <row r="309" spans="1:5">
      <c r="A309" s="130" t="s">
        <v>5048</v>
      </c>
      <c r="B309" s="116" t="s">
        <v>5033</v>
      </c>
      <c r="C309" s="130" t="s">
        <v>5049</v>
      </c>
      <c r="D309" s="132" t="s">
        <v>5050</v>
      </c>
      <c r="E309" s="93">
        <f t="shared" si="1"/>
        <v>0.142857142857143</v>
      </c>
    </row>
    <row r="310" spans="1:5">
      <c r="A310" s="130" t="s">
        <v>5051</v>
      </c>
      <c r="B310" s="116" t="s">
        <v>5033</v>
      </c>
      <c r="C310" s="130">
        <v>75.92</v>
      </c>
      <c r="D310" s="132" t="s">
        <v>5052</v>
      </c>
      <c r="E310" s="93">
        <f t="shared" si="1"/>
        <v>0.160714285714286</v>
      </c>
    </row>
    <row r="311" spans="1:5">
      <c r="A311" s="130" t="s">
        <v>5053</v>
      </c>
      <c r="B311" s="116" t="s">
        <v>5033</v>
      </c>
      <c r="C311" s="130" t="s">
        <v>5054</v>
      </c>
      <c r="D311" s="132" t="s">
        <v>5055</v>
      </c>
      <c r="E311" s="93">
        <f t="shared" si="1"/>
        <v>0.178571428571429</v>
      </c>
    </row>
    <row r="312" spans="1:5">
      <c r="A312" s="130" t="s">
        <v>5056</v>
      </c>
      <c r="B312" s="116" t="s">
        <v>5033</v>
      </c>
      <c r="C312" s="130" t="s">
        <v>5057</v>
      </c>
      <c r="D312" s="132" t="s">
        <v>5058</v>
      </c>
      <c r="E312" s="93">
        <f t="shared" si="1"/>
        <v>0.196428571428571</v>
      </c>
    </row>
    <row r="313" spans="1:5">
      <c r="A313" s="130" t="s">
        <v>5059</v>
      </c>
      <c r="B313" s="116" t="s">
        <v>5033</v>
      </c>
      <c r="C313" s="130">
        <v>74.59</v>
      </c>
      <c r="D313" s="132" t="s">
        <v>5060</v>
      </c>
      <c r="E313" s="93">
        <f t="shared" si="1"/>
        <v>0.214285714285714</v>
      </c>
    </row>
    <row r="314" spans="1:5">
      <c r="A314" s="130" t="s">
        <v>5061</v>
      </c>
      <c r="B314" s="116" t="s">
        <v>5033</v>
      </c>
      <c r="C314" s="131">
        <v>74.37</v>
      </c>
      <c r="D314" s="132" t="s">
        <v>5062</v>
      </c>
      <c r="E314" s="93">
        <f t="shared" si="1"/>
        <v>0.232142857142857</v>
      </c>
    </row>
    <row r="315" spans="1:5">
      <c r="A315" s="130" t="s">
        <v>5063</v>
      </c>
      <c r="B315" s="113" t="s">
        <v>5033</v>
      </c>
      <c r="C315" s="130">
        <v>74.36</v>
      </c>
      <c r="D315" s="132" t="s">
        <v>5064</v>
      </c>
      <c r="E315" s="93">
        <f t="shared" si="1"/>
        <v>0.25</v>
      </c>
    </row>
    <row r="316" spans="1:5">
      <c r="A316" s="130" t="s">
        <v>5065</v>
      </c>
      <c r="B316" s="113" t="s">
        <v>5033</v>
      </c>
      <c r="C316" s="130">
        <v>74.04</v>
      </c>
      <c r="D316" s="132" t="s">
        <v>5066</v>
      </c>
      <c r="E316" s="93">
        <f t="shared" si="1"/>
        <v>0.267857142857143</v>
      </c>
    </row>
    <row r="317" spans="1:5">
      <c r="A317" s="130" t="s">
        <v>5067</v>
      </c>
      <c r="B317" s="113" t="s">
        <v>5033</v>
      </c>
      <c r="C317" s="130">
        <v>74</v>
      </c>
      <c r="D317" s="132" t="s">
        <v>5068</v>
      </c>
      <c r="E317" s="93">
        <f t="shared" si="1"/>
        <v>0.285714285714286</v>
      </c>
    </row>
    <row r="318" spans="1:5">
      <c r="A318" s="130" t="s">
        <v>5069</v>
      </c>
      <c r="B318" s="113" t="s">
        <v>5033</v>
      </c>
      <c r="C318" s="130">
        <v>73.75</v>
      </c>
      <c r="D318" s="132" t="s">
        <v>5070</v>
      </c>
      <c r="E318" s="93">
        <f t="shared" si="1"/>
        <v>0.303571428571429</v>
      </c>
    </row>
    <row r="319" spans="1:5">
      <c r="A319" s="130" t="s">
        <v>5071</v>
      </c>
      <c r="B319" s="113" t="s">
        <v>5033</v>
      </c>
      <c r="C319" s="130">
        <v>73.73</v>
      </c>
      <c r="D319" s="132" t="s">
        <v>5072</v>
      </c>
      <c r="E319" s="93">
        <f t="shared" si="1"/>
        <v>0.321428571428571</v>
      </c>
    </row>
    <row r="320" spans="1:5">
      <c r="A320" s="130" t="s">
        <v>5073</v>
      </c>
      <c r="B320" s="113" t="s">
        <v>5033</v>
      </c>
      <c r="C320" s="130">
        <v>73.71</v>
      </c>
      <c r="D320" s="132" t="s">
        <v>5074</v>
      </c>
      <c r="E320" s="93">
        <f t="shared" si="1"/>
        <v>0.339285714285714</v>
      </c>
    </row>
    <row r="321" spans="1:5">
      <c r="A321" s="130" t="s">
        <v>5075</v>
      </c>
      <c r="B321" s="113" t="s">
        <v>5033</v>
      </c>
      <c r="C321" s="130">
        <v>73.65</v>
      </c>
      <c r="D321" s="132" t="s">
        <v>5076</v>
      </c>
      <c r="E321" s="93">
        <f t="shared" si="1"/>
        <v>0.357142857142857</v>
      </c>
    </row>
    <row r="322" spans="1:5">
      <c r="A322" s="130" t="s">
        <v>5077</v>
      </c>
      <c r="B322" s="113" t="s">
        <v>5033</v>
      </c>
      <c r="C322" s="131">
        <v>73.63</v>
      </c>
      <c r="D322" s="132" t="s">
        <v>5078</v>
      </c>
      <c r="E322" s="93">
        <f t="shared" si="1"/>
        <v>0.375</v>
      </c>
    </row>
    <row r="323" spans="1:5">
      <c r="A323" s="130" t="s">
        <v>5079</v>
      </c>
      <c r="B323" s="113" t="s">
        <v>5033</v>
      </c>
      <c r="C323" s="130">
        <v>73.6</v>
      </c>
      <c r="D323" s="132" t="s">
        <v>5080</v>
      </c>
      <c r="E323" s="93">
        <f t="shared" si="1"/>
        <v>0.392857142857143</v>
      </c>
    </row>
    <row r="324" spans="1:5">
      <c r="A324" s="130" t="s">
        <v>5081</v>
      </c>
      <c r="B324" s="113" t="s">
        <v>5033</v>
      </c>
      <c r="C324" s="130">
        <v>73.53</v>
      </c>
      <c r="D324" s="132" t="s">
        <v>5082</v>
      </c>
      <c r="E324" s="93">
        <f t="shared" si="1"/>
        <v>0.410714285714286</v>
      </c>
    </row>
    <row r="325" spans="1:5">
      <c r="A325" s="130" t="s">
        <v>5083</v>
      </c>
      <c r="B325" s="113" t="s">
        <v>5033</v>
      </c>
      <c r="C325" s="130">
        <v>73.44</v>
      </c>
      <c r="D325" s="132" t="s">
        <v>5084</v>
      </c>
      <c r="E325" s="93">
        <f t="shared" si="1"/>
        <v>0.428571428571429</v>
      </c>
    </row>
    <row r="326" spans="1:5">
      <c r="A326" s="130" t="s">
        <v>5085</v>
      </c>
      <c r="B326" s="113" t="s">
        <v>5033</v>
      </c>
      <c r="C326" s="130">
        <v>73.38</v>
      </c>
      <c r="D326" s="132" t="s">
        <v>5086</v>
      </c>
      <c r="E326" s="93">
        <f t="shared" si="1"/>
        <v>0.446428571428571</v>
      </c>
    </row>
    <row r="327" spans="1:5">
      <c r="A327" s="130" t="s">
        <v>5087</v>
      </c>
      <c r="B327" s="113" t="s">
        <v>5033</v>
      </c>
      <c r="C327" s="131">
        <v>73.26</v>
      </c>
      <c r="D327" s="132" t="s">
        <v>5088</v>
      </c>
      <c r="E327" s="93">
        <f t="shared" si="1"/>
        <v>0.464285714285714</v>
      </c>
    </row>
    <row r="328" spans="1:5">
      <c r="A328" s="130" t="s">
        <v>5089</v>
      </c>
      <c r="B328" s="113" t="s">
        <v>5033</v>
      </c>
      <c r="C328" s="130">
        <v>73.12</v>
      </c>
      <c r="D328" s="132" t="s">
        <v>5090</v>
      </c>
      <c r="E328" s="93">
        <f t="shared" si="1"/>
        <v>0.482142857142857</v>
      </c>
    </row>
    <row r="329" spans="1:5">
      <c r="A329" s="130" t="s">
        <v>5091</v>
      </c>
      <c r="B329" s="113" t="s">
        <v>5033</v>
      </c>
      <c r="C329" s="130">
        <v>72.9</v>
      </c>
      <c r="D329" s="132" t="s">
        <v>5092</v>
      </c>
      <c r="E329" s="93">
        <f t="shared" si="1"/>
        <v>0.5</v>
      </c>
    </row>
    <row r="330" spans="1:5">
      <c r="A330" s="130" t="s">
        <v>5093</v>
      </c>
      <c r="B330" s="113" t="s">
        <v>5033</v>
      </c>
      <c r="C330" s="130">
        <v>72.69</v>
      </c>
      <c r="D330" s="132" t="s">
        <v>5094</v>
      </c>
      <c r="E330" s="93">
        <f t="shared" si="1"/>
        <v>0.517857142857143</v>
      </c>
    </row>
    <row r="331" spans="1:5">
      <c r="A331" s="130" t="s">
        <v>5095</v>
      </c>
      <c r="B331" s="113" t="s">
        <v>5033</v>
      </c>
      <c r="C331" s="130">
        <v>72.36</v>
      </c>
      <c r="D331" s="132" t="s">
        <v>5096</v>
      </c>
      <c r="E331" s="93">
        <f t="shared" si="1"/>
        <v>0.535714285714286</v>
      </c>
    </row>
    <row r="332" spans="1:5">
      <c r="A332" s="130" t="s">
        <v>5097</v>
      </c>
      <c r="B332" s="113" t="s">
        <v>5033</v>
      </c>
      <c r="C332" s="131">
        <v>72.23</v>
      </c>
      <c r="D332" s="132" t="s">
        <v>5098</v>
      </c>
      <c r="E332" s="93">
        <f t="shared" si="1"/>
        <v>0.553571428571429</v>
      </c>
    </row>
    <row r="333" spans="1:5">
      <c r="A333" s="130" t="s">
        <v>5099</v>
      </c>
      <c r="B333" s="113" t="s">
        <v>5033</v>
      </c>
      <c r="C333" s="130">
        <v>72.19</v>
      </c>
      <c r="D333" s="132" t="s">
        <v>5100</v>
      </c>
      <c r="E333" s="93">
        <f t="shared" si="1"/>
        <v>0.571428571428571</v>
      </c>
    </row>
    <row r="334" spans="1:5">
      <c r="A334" s="130" t="s">
        <v>5101</v>
      </c>
      <c r="B334" s="113" t="s">
        <v>5033</v>
      </c>
      <c r="C334" s="130">
        <v>72.12</v>
      </c>
      <c r="D334" s="132" t="s">
        <v>5102</v>
      </c>
      <c r="E334" s="93">
        <f t="shared" si="1"/>
        <v>0.589285714285714</v>
      </c>
    </row>
    <row r="335" spans="1:5">
      <c r="A335" s="130" t="s">
        <v>5103</v>
      </c>
      <c r="B335" s="113" t="s">
        <v>5033</v>
      </c>
      <c r="C335" s="130">
        <v>72.11</v>
      </c>
      <c r="D335" s="132" t="s">
        <v>5104</v>
      </c>
      <c r="E335" s="93">
        <f t="shared" si="1"/>
        <v>0.607142857142857</v>
      </c>
    </row>
    <row r="336" spans="1:5">
      <c r="A336" s="130" t="s">
        <v>5105</v>
      </c>
      <c r="B336" s="113" t="s">
        <v>5033</v>
      </c>
      <c r="C336" s="130">
        <v>72.06</v>
      </c>
      <c r="D336" s="132" t="s">
        <v>5106</v>
      </c>
      <c r="E336" s="93">
        <f t="shared" si="1"/>
        <v>0.625</v>
      </c>
    </row>
    <row r="337" spans="1:5">
      <c r="A337" s="130" t="s">
        <v>5107</v>
      </c>
      <c r="B337" s="113" t="s">
        <v>5033</v>
      </c>
      <c r="C337" s="130">
        <v>72.02</v>
      </c>
      <c r="D337" s="132" t="s">
        <v>5108</v>
      </c>
      <c r="E337" s="93">
        <f t="shared" si="1"/>
        <v>0.642857142857143</v>
      </c>
    </row>
    <row r="338" spans="1:5">
      <c r="A338" s="130" t="s">
        <v>5109</v>
      </c>
      <c r="B338" s="113" t="s">
        <v>5033</v>
      </c>
      <c r="C338" s="130">
        <v>71.8</v>
      </c>
      <c r="D338" s="132" t="s">
        <v>5110</v>
      </c>
      <c r="E338" s="93">
        <f t="shared" si="1"/>
        <v>0.660714285714286</v>
      </c>
    </row>
    <row r="339" spans="1:5">
      <c r="A339" s="130" t="s">
        <v>5111</v>
      </c>
      <c r="B339" s="113" t="s">
        <v>5033</v>
      </c>
      <c r="C339" s="130">
        <v>71.22</v>
      </c>
      <c r="D339" s="132" t="s">
        <v>5112</v>
      </c>
      <c r="E339" s="93">
        <f t="shared" si="1"/>
        <v>0.678571428571429</v>
      </c>
    </row>
    <row r="340" spans="1:5">
      <c r="A340" s="130" t="s">
        <v>5113</v>
      </c>
      <c r="B340" s="113" t="s">
        <v>5033</v>
      </c>
      <c r="C340" s="130">
        <v>71.17</v>
      </c>
      <c r="D340" s="132" t="s">
        <v>5114</v>
      </c>
      <c r="E340" s="93">
        <f t="shared" si="1"/>
        <v>0.696428571428571</v>
      </c>
    </row>
    <row r="341" spans="1:5">
      <c r="A341" s="130" t="s">
        <v>5115</v>
      </c>
      <c r="B341" s="113" t="s">
        <v>5033</v>
      </c>
      <c r="C341" s="130" t="s">
        <v>5116</v>
      </c>
      <c r="D341" s="132" t="s">
        <v>5117</v>
      </c>
      <c r="E341" s="93">
        <f t="shared" si="1"/>
        <v>0.714285714285714</v>
      </c>
    </row>
    <row r="342" spans="1:5">
      <c r="A342" s="130" t="s">
        <v>5118</v>
      </c>
      <c r="B342" s="113" t="s">
        <v>5033</v>
      </c>
      <c r="C342" s="130">
        <v>70.29</v>
      </c>
      <c r="D342" s="132" t="s">
        <v>5119</v>
      </c>
      <c r="E342" s="93">
        <f t="shared" si="1"/>
        <v>0.732142857142857</v>
      </c>
    </row>
    <row r="343" spans="1:5">
      <c r="A343" s="130" t="s">
        <v>5120</v>
      </c>
      <c r="B343" s="113" t="s">
        <v>5033</v>
      </c>
      <c r="C343" s="130" t="s">
        <v>5121</v>
      </c>
      <c r="D343" s="132" t="s">
        <v>5122</v>
      </c>
      <c r="E343" s="93">
        <f t="shared" si="1"/>
        <v>0.75</v>
      </c>
    </row>
    <row r="344" spans="1:5">
      <c r="A344" s="130" t="s">
        <v>5123</v>
      </c>
      <c r="B344" s="113" t="s">
        <v>5033</v>
      </c>
      <c r="C344" s="130">
        <v>69.82</v>
      </c>
      <c r="D344" s="132" t="s">
        <v>5124</v>
      </c>
      <c r="E344" s="93">
        <f t="shared" si="1"/>
        <v>0.767857142857143</v>
      </c>
    </row>
    <row r="345" spans="1:5">
      <c r="A345" s="130" t="s">
        <v>5125</v>
      </c>
      <c r="B345" s="113" t="s">
        <v>5033</v>
      </c>
      <c r="C345" s="130">
        <v>69.72</v>
      </c>
      <c r="D345" s="132" t="s">
        <v>5126</v>
      </c>
      <c r="E345" s="93">
        <f t="shared" si="1"/>
        <v>0.785714285714286</v>
      </c>
    </row>
    <row r="346" spans="1:5">
      <c r="A346" s="130" t="s">
        <v>5127</v>
      </c>
      <c r="B346" s="113" t="s">
        <v>5033</v>
      </c>
      <c r="C346" s="130" t="s">
        <v>5128</v>
      </c>
      <c r="D346" s="132" t="s">
        <v>5129</v>
      </c>
      <c r="E346" s="93">
        <f t="shared" si="1"/>
        <v>0.803571428571429</v>
      </c>
    </row>
    <row r="347" spans="1:5">
      <c r="A347" s="130" t="s">
        <v>5130</v>
      </c>
      <c r="B347" s="113" t="s">
        <v>5033</v>
      </c>
      <c r="C347" s="130" t="s">
        <v>5131</v>
      </c>
      <c r="D347" s="132" t="s">
        <v>5132</v>
      </c>
      <c r="E347" s="93">
        <f t="shared" si="1"/>
        <v>0.821428571428571</v>
      </c>
    </row>
    <row r="348" spans="1:5">
      <c r="A348" s="130" t="s">
        <v>5133</v>
      </c>
      <c r="B348" s="113" t="s">
        <v>5033</v>
      </c>
      <c r="C348" s="130">
        <v>69.09</v>
      </c>
      <c r="D348" s="132" t="s">
        <v>5134</v>
      </c>
      <c r="E348" s="93">
        <f t="shared" si="1"/>
        <v>0.839285714285714</v>
      </c>
    </row>
    <row r="349" spans="1:5">
      <c r="A349" s="130" t="s">
        <v>5135</v>
      </c>
      <c r="B349" s="113" t="s">
        <v>5033</v>
      </c>
      <c r="C349" s="130">
        <v>68.88</v>
      </c>
      <c r="D349" s="132" t="s">
        <v>5136</v>
      </c>
      <c r="E349" s="93">
        <f t="shared" si="1"/>
        <v>0.857142857142857</v>
      </c>
    </row>
    <row r="350" spans="1:5">
      <c r="A350" s="130" t="s">
        <v>5137</v>
      </c>
      <c r="B350" s="113" t="s">
        <v>5033</v>
      </c>
      <c r="C350" s="130">
        <v>68.87</v>
      </c>
      <c r="D350" s="132" t="s">
        <v>5138</v>
      </c>
      <c r="E350" s="93">
        <f t="shared" si="1"/>
        <v>0.875</v>
      </c>
    </row>
    <row r="351" spans="1:5">
      <c r="A351" s="130" t="s">
        <v>5139</v>
      </c>
      <c r="B351" s="113" t="s">
        <v>5033</v>
      </c>
      <c r="C351" s="130">
        <v>68.27</v>
      </c>
      <c r="D351" s="132" t="s">
        <v>5140</v>
      </c>
      <c r="E351" s="93">
        <f t="shared" si="1"/>
        <v>0.892857142857143</v>
      </c>
    </row>
    <row r="352" spans="1:5">
      <c r="A352" s="130" t="s">
        <v>5141</v>
      </c>
      <c r="B352" s="113" t="s">
        <v>5033</v>
      </c>
      <c r="C352" s="130">
        <v>67.41</v>
      </c>
      <c r="D352" s="132" t="s">
        <v>5142</v>
      </c>
      <c r="E352" s="93">
        <f t="shared" si="1"/>
        <v>0.910714285714286</v>
      </c>
    </row>
    <row r="353" spans="1:5">
      <c r="A353" s="130" t="s">
        <v>5143</v>
      </c>
      <c r="B353" s="113" t="s">
        <v>5033</v>
      </c>
      <c r="C353" s="130">
        <v>66.68</v>
      </c>
      <c r="D353" s="132" t="s">
        <v>5144</v>
      </c>
      <c r="E353" s="93">
        <f t="shared" si="1"/>
        <v>0.928571428571429</v>
      </c>
    </row>
    <row r="354" spans="1:5">
      <c r="A354" s="130" t="s">
        <v>5145</v>
      </c>
      <c r="B354" s="113" t="s">
        <v>5033</v>
      </c>
      <c r="C354" s="130">
        <v>66.05</v>
      </c>
      <c r="D354" s="132" t="s">
        <v>5146</v>
      </c>
      <c r="E354" s="93">
        <f t="shared" si="1"/>
        <v>0.946428571428571</v>
      </c>
    </row>
    <row r="355" spans="1:5">
      <c r="A355" s="130" t="s">
        <v>5147</v>
      </c>
      <c r="B355" s="113" t="s">
        <v>5033</v>
      </c>
      <c r="C355" s="130">
        <v>65.43</v>
      </c>
      <c r="D355" s="132" t="s">
        <v>5148</v>
      </c>
      <c r="E355" s="93">
        <f t="shared" si="1"/>
        <v>0.964285714285714</v>
      </c>
    </row>
    <row r="356" spans="1:5">
      <c r="A356" s="130" t="s">
        <v>5149</v>
      </c>
      <c r="B356" s="113" t="s">
        <v>5033</v>
      </c>
      <c r="C356" s="130">
        <v>65.28</v>
      </c>
      <c r="D356" s="132" t="s">
        <v>5150</v>
      </c>
      <c r="E356" s="93">
        <f t="shared" si="1"/>
        <v>0.982142857142857</v>
      </c>
    </row>
    <row r="357" spans="1:5">
      <c r="A357" s="130" t="s">
        <v>5151</v>
      </c>
      <c r="B357" s="113" t="s">
        <v>5033</v>
      </c>
      <c r="C357" s="130">
        <v>64.39</v>
      </c>
      <c r="D357" s="132" t="s">
        <v>5152</v>
      </c>
      <c r="E357" s="93">
        <f t="shared" si="1"/>
        <v>1</v>
      </c>
    </row>
    <row r="358" spans="1:5">
      <c r="A358" s="113"/>
      <c r="B358" s="113"/>
      <c r="C358" s="113"/>
      <c r="D358" s="114"/>
      <c r="E358" s="114"/>
    </row>
    <row r="359" spans="1:5">
      <c r="A359" s="113" t="s">
        <v>1</v>
      </c>
      <c r="B359" s="113" t="s">
        <v>2</v>
      </c>
      <c r="C359" s="113" t="s">
        <v>3</v>
      </c>
      <c r="D359" s="114" t="s">
        <v>4</v>
      </c>
      <c r="E359" s="114" t="s">
        <v>5</v>
      </c>
    </row>
    <row r="360" spans="1:5">
      <c r="A360" s="133" t="s">
        <v>5153</v>
      </c>
      <c r="B360" s="116" t="s">
        <v>5154</v>
      </c>
      <c r="C360" s="94">
        <v>81.79</v>
      </c>
      <c r="D360" s="92">
        <v>1</v>
      </c>
      <c r="E360" s="93">
        <v>0.0175438596491228</v>
      </c>
    </row>
    <row r="361" spans="1:5">
      <c r="A361" s="133" t="s">
        <v>5155</v>
      </c>
      <c r="B361" s="116" t="s">
        <v>5154</v>
      </c>
      <c r="C361" s="94">
        <v>79.08</v>
      </c>
      <c r="D361" s="92">
        <v>2</v>
      </c>
      <c r="E361" s="93">
        <v>0.0350877192982456</v>
      </c>
    </row>
    <row r="362" spans="1:5">
      <c r="A362" s="133" t="s">
        <v>5156</v>
      </c>
      <c r="B362" s="116" t="s">
        <v>5154</v>
      </c>
      <c r="C362" s="94">
        <v>78.79</v>
      </c>
      <c r="D362" s="92">
        <v>3</v>
      </c>
      <c r="E362" s="93">
        <v>0.0526315789473684</v>
      </c>
    </row>
    <row r="363" spans="1:5">
      <c r="A363" s="133" t="s">
        <v>5157</v>
      </c>
      <c r="B363" s="116" t="s">
        <v>5154</v>
      </c>
      <c r="C363" s="94">
        <v>78.64</v>
      </c>
      <c r="D363" s="92">
        <v>4</v>
      </c>
      <c r="E363" s="93">
        <v>0.0701754385964912</v>
      </c>
    </row>
    <row r="364" spans="1:5">
      <c r="A364" s="133" t="s">
        <v>5158</v>
      </c>
      <c r="B364" s="116" t="s">
        <v>5154</v>
      </c>
      <c r="C364" s="94">
        <v>78.48</v>
      </c>
      <c r="D364" s="92">
        <v>5</v>
      </c>
      <c r="E364" s="93">
        <v>0.087719298245614</v>
      </c>
    </row>
    <row r="365" spans="1:5">
      <c r="A365" s="133" t="s">
        <v>5159</v>
      </c>
      <c r="B365" s="116" t="s">
        <v>5154</v>
      </c>
      <c r="C365" s="94">
        <v>77.66</v>
      </c>
      <c r="D365" s="92">
        <v>6</v>
      </c>
      <c r="E365" s="93">
        <v>0.105263157894737</v>
      </c>
    </row>
    <row r="366" spans="1:5">
      <c r="A366" s="133" t="s">
        <v>5160</v>
      </c>
      <c r="B366" s="116" t="s">
        <v>5154</v>
      </c>
      <c r="C366" s="94">
        <v>77.45</v>
      </c>
      <c r="D366" s="92">
        <v>7</v>
      </c>
      <c r="E366" s="93">
        <v>0.12280701754386</v>
      </c>
    </row>
    <row r="367" spans="1:5">
      <c r="A367" s="133" t="s">
        <v>5161</v>
      </c>
      <c r="B367" s="116" t="s">
        <v>5154</v>
      </c>
      <c r="C367" s="94">
        <v>77.38</v>
      </c>
      <c r="D367" s="92">
        <v>8</v>
      </c>
      <c r="E367" s="93">
        <v>0.140350877192982</v>
      </c>
    </row>
    <row r="368" spans="1:5">
      <c r="A368" s="133" t="s">
        <v>5162</v>
      </c>
      <c r="B368" s="116" t="s">
        <v>5154</v>
      </c>
      <c r="C368" s="94">
        <v>77.21</v>
      </c>
      <c r="D368" s="92">
        <v>9</v>
      </c>
      <c r="E368" s="93">
        <v>0.157894736842105</v>
      </c>
    </row>
    <row r="369" spans="1:5">
      <c r="A369" s="133" t="s">
        <v>5163</v>
      </c>
      <c r="B369" s="116" t="s">
        <v>5154</v>
      </c>
      <c r="C369" s="94">
        <v>75.15</v>
      </c>
      <c r="D369" s="92">
        <v>10</v>
      </c>
      <c r="E369" s="93">
        <v>0.175438596491228</v>
      </c>
    </row>
    <row r="370" spans="1:5">
      <c r="A370" s="133" t="s">
        <v>5164</v>
      </c>
      <c r="B370" s="116" t="s">
        <v>5154</v>
      </c>
      <c r="C370" s="94">
        <v>75.14</v>
      </c>
      <c r="D370" s="92">
        <v>11</v>
      </c>
      <c r="E370" s="93">
        <v>0.192982456140351</v>
      </c>
    </row>
    <row r="371" spans="1:5">
      <c r="A371" s="133" t="s">
        <v>5165</v>
      </c>
      <c r="B371" s="116" t="s">
        <v>5154</v>
      </c>
      <c r="C371" s="94">
        <v>74.8</v>
      </c>
      <c r="D371" s="92">
        <v>12</v>
      </c>
      <c r="E371" s="93">
        <v>0.210526315789474</v>
      </c>
    </row>
    <row r="372" spans="1:5">
      <c r="A372" s="133" t="s">
        <v>5166</v>
      </c>
      <c r="B372" s="116" t="s">
        <v>5154</v>
      </c>
      <c r="C372" s="94">
        <v>74.67</v>
      </c>
      <c r="D372" s="92">
        <v>13</v>
      </c>
      <c r="E372" s="93">
        <v>0.228070175438596</v>
      </c>
    </row>
    <row r="373" spans="1:5">
      <c r="A373" s="133" t="s">
        <v>5167</v>
      </c>
      <c r="B373" s="116" t="s">
        <v>5154</v>
      </c>
      <c r="C373" s="94">
        <v>74.66</v>
      </c>
      <c r="D373" s="92">
        <v>14</v>
      </c>
      <c r="E373" s="93">
        <v>0.245614035087719</v>
      </c>
    </row>
    <row r="374" spans="1:5">
      <c r="A374" s="133" t="s">
        <v>5168</v>
      </c>
      <c r="B374" s="113" t="s">
        <v>5154</v>
      </c>
      <c r="C374" s="94">
        <v>74.44</v>
      </c>
      <c r="D374" s="92">
        <v>15</v>
      </c>
      <c r="E374" s="93">
        <v>0.263157894736842</v>
      </c>
    </row>
    <row r="375" spans="1:5">
      <c r="A375" s="133" t="s">
        <v>5169</v>
      </c>
      <c r="B375" s="113" t="s">
        <v>5154</v>
      </c>
      <c r="C375" s="94">
        <v>74.43</v>
      </c>
      <c r="D375" s="92">
        <v>16</v>
      </c>
      <c r="E375" s="93">
        <v>0.280701754385965</v>
      </c>
    </row>
    <row r="376" spans="1:5">
      <c r="A376" s="133" t="s">
        <v>5170</v>
      </c>
      <c r="B376" s="113" t="s">
        <v>5154</v>
      </c>
      <c r="C376" s="94">
        <v>74.42</v>
      </c>
      <c r="D376" s="92">
        <v>17</v>
      </c>
      <c r="E376" s="93">
        <v>0.298245614035088</v>
      </c>
    </row>
    <row r="377" spans="1:5">
      <c r="A377" s="133" t="s">
        <v>5171</v>
      </c>
      <c r="B377" s="113" t="s">
        <v>5154</v>
      </c>
      <c r="C377" s="94">
        <v>73.9</v>
      </c>
      <c r="D377" s="92">
        <v>18</v>
      </c>
      <c r="E377" s="93">
        <v>0.315789473684211</v>
      </c>
    </row>
    <row r="378" spans="1:5">
      <c r="A378" s="133" t="s">
        <v>5172</v>
      </c>
      <c r="B378" s="113" t="s">
        <v>5154</v>
      </c>
      <c r="C378" s="94">
        <v>73.63</v>
      </c>
      <c r="D378" s="92">
        <v>19</v>
      </c>
      <c r="E378" s="93">
        <v>0.333333333333333</v>
      </c>
    </row>
    <row r="379" spans="1:5">
      <c r="A379" s="133" t="s">
        <v>5173</v>
      </c>
      <c r="B379" s="113" t="s">
        <v>5154</v>
      </c>
      <c r="C379" s="94">
        <v>73.51</v>
      </c>
      <c r="D379" s="92">
        <v>20</v>
      </c>
      <c r="E379" s="93">
        <v>0.350877192982456</v>
      </c>
    </row>
    <row r="380" spans="1:5">
      <c r="A380" s="133" t="s">
        <v>5174</v>
      </c>
      <c r="B380" s="113" t="s">
        <v>5154</v>
      </c>
      <c r="C380" s="94">
        <v>73.46</v>
      </c>
      <c r="D380" s="92">
        <v>21</v>
      </c>
      <c r="E380" s="93">
        <v>0.368421052631579</v>
      </c>
    </row>
    <row r="381" spans="1:5">
      <c r="A381" s="133" t="s">
        <v>5175</v>
      </c>
      <c r="B381" s="113" t="s">
        <v>5154</v>
      </c>
      <c r="C381" s="94">
        <v>73.2</v>
      </c>
      <c r="D381" s="92">
        <v>22</v>
      </c>
      <c r="E381" s="93">
        <v>0.385964912280702</v>
      </c>
    </row>
    <row r="382" spans="1:5">
      <c r="A382" s="133" t="s">
        <v>5176</v>
      </c>
      <c r="B382" s="113" t="s">
        <v>5154</v>
      </c>
      <c r="C382" s="94">
        <v>73.03</v>
      </c>
      <c r="D382" s="92">
        <v>23</v>
      </c>
      <c r="E382" s="93">
        <v>0.403508771929825</v>
      </c>
    </row>
    <row r="383" spans="1:5">
      <c r="A383" s="133" t="s">
        <v>5177</v>
      </c>
      <c r="B383" s="113" t="s">
        <v>5154</v>
      </c>
      <c r="C383" s="94">
        <v>72.91</v>
      </c>
      <c r="D383" s="92">
        <v>24</v>
      </c>
      <c r="E383" s="93">
        <v>0.421052631578947</v>
      </c>
    </row>
    <row r="384" spans="1:5">
      <c r="A384" s="133" t="s">
        <v>5178</v>
      </c>
      <c r="B384" s="113" t="s">
        <v>5154</v>
      </c>
      <c r="C384" s="94">
        <v>72.85</v>
      </c>
      <c r="D384" s="92">
        <v>25</v>
      </c>
      <c r="E384" s="93">
        <v>0.43859649122807</v>
      </c>
    </row>
    <row r="385" spans="1:5">
      <c r="A385" s="133" t="s">
        <v>5179</v>
      </c>
      <c r="B385" s="113" t="s">
        <v>5154</v>
      </c>
      <c r="C385" s="94">
        <v>72.26</v>
      </c>
      <c r="D385" s="92">
        <v>26</v>
      </c>
      <c r="E385" s="93">
        <v>0.456140350877193</v>
      </c>
    </row>
    <row r="386" spans="1:5">
      <c r="A386" s="133" t="s">
        <v>5180</v>
      </c>
      <c r="B386" s="113" t="s">
        <v>5154</v>
      </c>
      <c r="C386" s="94">
        <v>72.01</v>
      </c>
      <c r="D386" s="92">
        <v>27</v>
      </c>
      <c r="E386" s="93">
        <v>0.473684210526316</v>
      </c>
    </row>
    <row r="387" spans="1:5">
      <c r="A387" s="133" t="s">
        <v>5181</v>
      </c>
      <c r="B387" s="113" t="s">
        <v>5154</v>
      </c>
      <c r="C387" s="94">
        <v>71.69</v>
      </c>
      <c r="D387" s="92">
        <v>28</v>
      </c>
      <c r="E387" s="93">
        <v>0.491228070175439</v>
      </c>
    </row>
    <row r="388" spans="1:5">
      <c r="A388" s="133" t="s">
        <v>5182</v>
      </c>
      <c r="B388" s="113" t="s">
        <v>5154</v>
      </c>
      <c r="C388" s="94">
        <v>71.61</v>
      </c>
      <c r="D388" s="92">
        <v>29</v>
      </c>
      <c r="E388" s="93">
        <v>0.508771929824561</v>
      </c>
    </row>
    <row r="389" spans="1:5">
      <c r="A389" s="133" t="s">
        <v>5183</v>
      </c>
      <c r="B389" s="113" t="s">
        <v>5154</v>
      </c>
      <c r="C389" s="94">
        <v>71.53</v>
      </c>
      <c r="D389" s="92">
        <v>30</v>
      </c>
      <c r="E389" s="93">
        <v>0.526315789473684</v>
      </c>
    </row>
    <row r="390" spans="1:5">
      <c r="A390" s="133" t="s">
        <v>5184</v>
      </c>
      <c r="B390" s="113" t="s">
        <v>5154</v>
      </c>
      <c r="C390" s="94">
        <v>71.5</v>
      </c>
      <c r="D390" s="92">
        <v>31</v>
      </c>
      <c r="E390" s="93">
        <v>0.543859649122807</v>
      </c>
    </row>
    <row r="391" spans="1:5">
      <c r="A391" s="133" t="s">
        <v>5185</v>
      </c>
      <c r="B391" s="113" t="s">
        <v>5154</v>
      </c>
      <c r="C391" s="94">
        <v>71.43</v>
      </c>
      <c r="D391" s="92">
        <v>32</v>
      </c>
      <c r="E391" s="93">
        <v>0.56140350877193</v>
      </c>
    </row>
    <row r="392" spans="1:5">
      <c r="A392" s="133" t="s">
        <v>5186</v>
      </c>
      <c r="B392" s="113" t="s">
        <v>5154</v>
      </c>
      <c r="C392" s="94">
        <v>71.43</v>
      </c>
      <c r="D392" s="92">
        <v>33</v>
      </c>
      <c r="E392" s="93">
        <v>0.578947368421053</v>
      </c>
    </row>
    <row r="393" spans="1:5">
      <c r="A393" s="133" t="s">
        <v>5187</v>
      </c>
      <c r="B393" s="113" t="s">
        <v>5154</v>
      </c>
      <c r="C393" s="94">
        <v>71.34</v>
      </c>
      <c r="D393" s="92">
        <v>34</v>
      </c>
      <c r="E393" s="93">
        <v>0.596491228070175</v>
      </c>
    </row>
    <row r="394" spans="1:5">
      <c r="A394" s="133" t="s">
        <v>5188</v>
      </c>
      <c r="B394" s="113" t="s">
        <v>5154</v>
      </c>
      <c r="C394" s="94">
        <v>71.23</v>
      </c>
      <c r="D394" s="92">
        <v>35</v>
      </c>
      <c r="E394" s="93">
        <v>0.614035087719298</v>
      </c>
    </row>
    <row r="395" spans="1:5">
      <c r="A395" s="133" t="s">
        <v>5189</v>
      </c>
      <c r="B395" s="113" t="s">
        <v>5154</v>
      </c>
      <c r="C395" s="94">
        <v>70.94</v>
      </c>
      <c r="D395" s="92">
        <v>36</v>
      </c>
      <c r="E395" s="93">
        <v>0.631578947368421</v>
      </c>
    </row>
    <row r="396" spans="1:5">
      <c r="A396" s="133" t="s">
        <v>5190</v>
      </c>
      <c r="B396" s="113" t="s">
        <v>5154</v>
      </c>
      <c r="C396" s="94">
        <v>70.9</v>
      </c>
      <c r="D396" s="92">
        <v>37</v>
      </c>
      <c r="E396" s="93">
        <v>0.649122807017544</v>
      </c>
    </row>
    <row r="397" spans="1:5">
      <c r="A397" s="133" t="s">
        <v>5191</v>
      </c>
      <c r="B397" s="113" t="s">
        <v>5154</v>
      </c>
      <c r="C397" s="94">
        <v>70.81</v>
      </c>
      <c r="D397" s="92">
        <v>38</v>
      </c>
      <c r="E397" s="93">
        <v>0.666666666666667</v>
      </c>
    </row>
    <row r="398" spans="1:5">
      <c r="A398" s="133" t="s">
        <v>5192</v>
      </c>
      <c r="B398" s="113" t="s">
        <v>5154</v>
      </c>
      <c r="C398" s="94">
        <v>70.52</v>
      </c>
      <c r="D398" s="92">
        <v>39</v>
      </c>
      <c r="E398" s="93">
        <v>0.684210526315789</v>
      </c>
    </row>
    <row r="399" spans="1:5">
      <c r="A399" s="133" t="s">
        <v>5193</v>
      </c>
      <c r="B399" s="113" t="s">
        <v>5154</v>
      </c>
      <c r="C399" s="94">
        <v>70.18</v>
      </c>
      <c r="D399" s="92">
        <v>40</v>
      </c>
      <c r="E399" s="93">
        <v>0.701754385964912</v>
      </c>
    </row>
    <row r="400" spans="1:5">
      <c r="A400" s="133" t="s">
        <v>5194</v>
      </c>
      <c r="B400" s="113" t="s">
        <v>5154</v>
      </c>
      <c r="C400" s="94">
        <v>69.24</v>
      </c>
      <c r="D400" s="92">
        <v>41</v>
      </c>
      <c r="E400" s="93">
        <v>0.719298245614035</v>
      </c>
    </row>
    <row r="401" spans="1:5">
      <c r="A401" s="133" t="s">
        <v>5195</v>
      </c>
      <c r="B401" s="113" t="s">
        <v>5154</v>
      </c>
      <c r="C401" s="94">
        <v>69.24</v>
      </c>
      <c r="D401" s="92">
        <v>42</v>
      </c>
      <c r="E401" s="93">
        <v>0.736842105263158</v>
      </c>
    </row>
    <row r="402" spans="1:5">
      <c r="A402" s="133" t="s">
        <v>5196</v>
      </c>
      <c r="B402" s="113" t="s">
        <v>5154</v>
      </c>
      <c r="C402" s="94">
        <v>69.22</v>
      </c>
      <c r="D402" s="92">
        <v>43</v>
      </c>
      <c r="E402" s="93">
        <v>0.754385964912281</v>
      </c>
    </row>
    <row r="403" spans="1:5">
      <c r="A403" s="133" t="s">
        <v>5197</v>
      </c>
      <c r="B403" s="113" t="s">
        <v>5154</v>
      </c>
      <c r="C403" s="94">
        <v>68.87</v>
      </c>
      <c r="D403" s="92">
        <v>44</v>
      </c>
      <c r="E403" s="93">
        <v>0.771929824561403</v>
      </c>
    </row>
    <row r="404" spans="1:5">
      <c r="A404" s="133" t="s">
        <v>5198</v>
      </c>
      <c r="B404" s="113" t="s">
        <v>5154</v>
      </c>
      <c r="C404" s="94">
        <v>68.58</v>
      </c>
      <c r="D404" s="92">
        <v>45</v>
      </c>
      <c r="E404" s="93">
        <v>0.789473684210526</v>
      </c>
    </row>
    <row r="405" spans="1:5">
      <c r="A405" s="133" t="s">
        <v>5199</v>
      </c>
      <c r="B405" s="113" t="s">
        <v>5154</v>
      </c>
      <c r="C405" s="94">
        <v>68.52</v>
      </c>
      <c r="D405" s="92">
        <v>46</v>
      </c>
      <c r="E405" s="93">
        <v>0.807017543859649</v>
      </c>
    </row>
    <row r="406" spans="1:5">
      <c r="A406" s="133" t="s">
        <v>5200</v>
      </c>
      <c r="B406" s="113" t="s">
        <v>5154</v>
      </c>
      <c r="C406" s="94">
        <v>68.5</v>
      </c>
      <c r="D406" s="92">
        <v>47</v>
      </c>
      <c r="E406" s="93">
        <v>0.824561403508772</v>
      </c>
    </row>
    <row r="407" spans="1:5">
      <c r="A407" s="133" t="s">
        <v>5201</v>
      </c>
      <c r="B407" s="113" t="s">
        <v>5154</v>
      </c>
      <c r="C407" s="94">
        <v>68.39</v>
      </c>
      <c r="D407" s="92">
        <v>48</v>
      </c>
      <c r="E407" s="93">
        <v>0.842105263157895</v>
      </c>
    </row>
    <row r="408" spans="1:5">
      <c r="A408" s="133" t="s">
        <v>5202</v>
      </c>
      <c r="B408" s="113" t="s">
        <v>5154</v>
      </c>
      <c r="C408" s="94">
        <v>67.51</v>
      </c>
      <c r="D408" s="92">
        <v>49</v>
      </c>
      <c r="E408" s="93">
        <v>0.859649122807018</v>
      </c>
    </row>
    <row r="409" spans="1:5">
      <c r="A409" s="133" t="s">
        <v>5203</v>
      </c>
      <c r="B409" s="113" t="s">
        <v>5154</v>
      </c>
      <c r="C409" s="94">
        <v>67.48</v>
      </c>
      <c r="D409" s="92">
        <v>50</v>
      </c>
      <c r="E409" s="93">
        <v>0.87719298245614</v>
      </c>
    </row>
    <row r="410" spans="1:5">
      <c r="A410" s="133" t="s">
        <v>5204</v>
      </c>
      <c r="B410" s="113" t="s">
        <v>5154</v>
      </c>
      <c r="C410" s="94">
        <v>67.39</v>
      </c>
      <c r="D410" s="92">
        <v>51</v>
      </c>
      <c r="E410" s="93">
        <v>0.894736842105263</v>
      </c>
    </row>
    <row r="411" spans="1:5">
      <c r="A411" s="133" t="s">
        <v>5205</v>
      </c>
      <c r="B411" s="113" t="s">
        <v>5154</v>
      </c>
      <c r="C411" s="94">
        <v>66.98</v>
      </c>
      <c r="D411" s="92">
        <v>52</v>
      </c>
      <c r="E411" s="93">
        <v>0.912280701754386</v>
      </c>
    </row>
    <row r="412" spans="1:5">
      <c r="A412" s="133" t="s">
        <v>5206</v>
      </c>
      <c r="B412" s="113" t="s">
        <v>5154</v>
      </c>
      <c r="C412" s="94">
        <v>66.32</v>
      </c>
      <c r="D412" s="92">
        <v>53</v>
      </c>
      <c r="E412" s="93">
        <v>0.929824561403509</v>
      </c>
    </row>
    <row r="413" spans="1:5">
      <c r="A413" s="133" t="s">
        <v>5207</v>
      </c>
      <c r="B413" s="113" t="s">
        <v>5154</v>
      </c>
      <c r="C413" s="94">
        <v>66.27</v>
      </c>
      <c r="D413" s="92">
        <v>54</v>
      </c>
      <c r="E413" s="93">
        <v>0.947368421052632</v>
      </c>
    </row>
    <row r="414" spans="1:5">
      <c r="A414" s="94" t="s">
        <v>5208</v>
      </c>
      <c r="B414" s="113" t="s">
        <v>5154</v>
      </c>
      <c r="C414" s="94">
        <v>66.2</v>
      </c>
      <c r="D414" s="92">
        <v>55</v>
      </c>
      <c r="E414" s="93">
        <v>0.964912280701754</v>
      </c>
    </row>
    <row r="415" spans="1:5">
      <c r="A415" s="133" t="s">
        <v>5209</v>
      </c>
      <c r="B415" s="113" t="s">
        <v>5154</v>
      </c>
      <c r="C415" s="94">
        <v>64.53</v>
      </c>
      <c r="D415" s="92">
        <v>56</v>
      </c>
      <c r="E415" s="93">
        <v>0.982456140350877</v>
      </c>
    </row>
    <row r="416" spans="1:5">
      <c r="A416" s="94" t="s">
        <v>5210</v>
      </c>
      <c r="B416" s="113" t="s">
        <v>5154</v>
      </c>
      <c r="C416" s="94">
        <v>64.11</v>
      </c>
      <c r="D416" s="92">
        <v>57</v>
      </c>
      <c r="E416" s="93">
        <v>1</v>
      </c>
    </row>
    <row r="417" spans="1:5">
      <c r="A417" s="113"/>
      <c r="B417" s="113"/>
      <c r="C417" s="113"/>
      <c r="D417" s="114"/>
      <c r="E417" s="114"/>
    </row>
    <row r="418" spans="1:5">
      <c r="A418" s="113" t="s">
        <v>1</v>
      </c>
      <c r="B418" s="113" t="s">
        <v>2</v>
      </c>
      <c r="C418" s="113" t="s">
        <v>3</v>
      </c>
      <c r="D418" s="114" t="s">
        <v>4</v>
      </c>
      <c r="E418" s="114" t="s">
        <v>5</v>
      </c>
    </row>
    <row r="419" spans="1:5">
      <c r="A419" s="134" t="s">
        <v>5211</v>
      </c>
      <c r="B419" s="113" t="s">
        <v>5212</v>
      </c>
      <c r="C419" s="94">
        <v>81.1589473684211</v>
      </c>
      <c r="D419" s="92">
        <v>1</v>
      </c>
      <c r="E419" s="93">
        <v>0.0188679245283019</v>
      </c>
    </row>
    <row r="420" spans="1:5">
      <c r="A420" s="134" t="s">
        <v>5213</v>
      </c>
      <c r="B420" s="113" t="s">
        <v>5212</v>
      </c>
      <c r="C420" s="94">
        <v>78.6568421052632</v>
      </c>
      <c r="D420" s="92">
        <v>2</v>
      </c>
      <c r="E420" s="93">
        <v>0.0377358490566038</v>
      </c>
    </row>
    <row r="421" spans="1:5">
      <c r="A421" s="134" t="s">
        <v>5214</v>
      </c>
      <c r="B421" s="113" t="s">
        <v>5212</v>
      </c>
      <c r="C421" s="94">
        <v>78.5778947368421</v>
      </c>
      <c r="D421" s="92">
        <v>3</v>
      </c>
      <c r="E421" s="93">
        <v>0.0566037735849057</v>
      </c>
    </row>
    <row r="422" spans="1:5">
      <c r="A422" s="134" t="s">
        <v>5215</v>
      </c>
      <c r="B422" s="113" t="s">
        <v>5212</v>
      </c>
      <c r="C422" s="94">
        <v>78.1915789473684</v>
      </c>
      <c r="D422" s="92">
        <v>4</v>
      </c>
      <c r="E422" s="93">
        <v>0.0754716981132075</v>
      </c>
    </row>
    <row r="423" spans="1:5">
      <c r="A423" s="134" t="s">
        <v>5216</v>
      </c>
      <c r="B423" s="113" t="s">
        <v>5212</v>
      </c>
      <c r="C423" s="94">
        <v>77.5242105263158</v>
      </c>
      <c r="D423" s="92">
        <v>5</v>
      </c>
      <c r="E423" s="93">
        <v>0.0943396226415094</v>
      </c>
    </row>
    <row r="424" spans="1:5">
      <c r="A424" s="134" t="s">
        <v>5217</v>
      </c>
      <c r="B424" s="113" t="s">
        <v>5212</v>
      </c>
      <c r="C424" s="94">
        <v>77.4842105263158</v>
      </c>
      <c r="D424" s="92">
        <v>6</v>
      </c>
      <c r="E424" s="93">
        <v>0.113207547169811</v>
      </c>
    </row>
    <row r="425" spans="1:5">
      <c r="A425" s="134" t="s">
        <v>5218</v>
      </c>
      <c r="B425" s="113" t="s">
        <v>5212</v>
      </c>
      <c r="C425" s="94">
        <v>77.2957894736842</v>
      </c>
      <c r="D425" s="92">
        <v>7</v>
      </c>
      <c r="E425" s="93">
        <v>0.132075471698113</v>
      </c>
    </row>
    <row r="426" spans="1:5">
      <c r="A426" s="134" t="s">
        <v>5219</v>
      </c>
      <c r="B426" s="113" t="s">
        <v>5212</v>
      </c>
      <c r="C426" s="94">
        <v>77.2705263157895</v>
      </c>
      <c r="D426" s="92">
        <v>8</v>
      </c>
      <c r="E426" s="93">
        <v>0.150943396226415</v>
      </c>
    </row>
    <row r="427" spans="1:5">
      <c r="A427" s="134" t="s">
        <v>5220</v>
      </c>
      <c r="B427" s="113" t="s">
        <v>5212</v>
      </c>
      <c r="C427" s="94">
        <v>77.1242105263158</v>
      </c>
      <c r="D427" s="92">
        <v>9</v>
      </c>
      <c r="E427" s="93">
        <v>0.169811320754717</v>
      </c>
    </row>
    <row r="428" spans="1:5">
      <c r="A428" s="134" t="s">
        <v>5221</v>
      </c>
      <c r="B428" s="113" t="s">
        <v>5212</v>
      </c>
      <c r="C428" s="94">
        <v>76.9063157894737</v>
      </c>
      <c r="D428" s="92">
        <v>10</v>
      </c>
      <c r="E428" s="93">
        <v>0.188679245283019</v>
      </c>
    </row>
    <row r="429" spans="1:5">
      <c r="A429" s="134" t="s">
        <v>5222</v>
      </c>
      <c r="B429" s="113" t="s">
        <v>5212</v>
      </c>
      <c r="C429" s="94">
        <v>76.4094736842105</v>
      </c>
      <c r="D429" s="92">
        <v>11</v>
      </c>
      <c r="E429" s="93">
        <v>0.207547169811321</v>
      </c>
    </row>
    <row r="430" spans="1:5">
      <c r="A430" s="134" t="s">
        <v>5223</v>
      </c>
      <c r="B430" s="113" t="s">
        <v>5212</v>
      </c>
      <c r="C430" s="94">
        <v>76.2221052631579</v>
      </c>
      <c r="D430" s="92">
        <v>12</v>
      </c>
      <c r="E430" s="93">
        <v>0.226415094339623</v>
      </c>
    </row>
    <row r="431" spans="1:5">
      <c r="A431" s="134" t="s">
        <v>5224</v>
      </c>
      <c r="B431" s="113" t="s">
        <v>5212</v>
      </c>
      <c r="C431" s="94">
        <v>75.8157894736842</v>
      </c>
      <c r="D431" s="92">
        <v>13</v>
      </c>
      <c r="E431" s="93">
        <v>0.245283018867925</v>
      </c>
    </row>
    <row r="432" spans="1:5">
      <c r="A432" s="134" t="s">
        <v>5225</v>
      </c>
      <c r="B432" s="113" t="s">
        <v>5212</v>
      </c>
      <c r="C432" s="94">
        <v>75.7694736842106</v>
      </c>
      <c r="D432" s="92">
        <v>14</v>
      </c>
      <c r="E432" s="93">
        <v>0.264150943396226</v>
      </c>
    </row>
    <row r="433" spans="1:5">
      <c r="A433" s="134" t="s">
        <v>5226</v>
      </c>
      <c r="B433" s="113" t="s">
        <v>5212</v>
      </c>
      <c r="C433" s="94">
        <v>74.9621052631579</v>
      </c>
      <c r="D433" s="92">
        <v>15</v>
      </c>
      <c r="E433" s="93">
        <v>0.283018867924528</v>
      </c>
    </row>
    <row r="434" spans="1:5">
      <c r="A434" s="134" t="s">
        <v>5227</v>
      </c>
      <c r="B434" s="113" t="s">
        <v>5212</v>
      </c>
      <c r="C434" s="94">
        <v>74.6536842105263</v>
      </c>
      <c r="D434" s="92">
        <v>16</v>
      </c>
      <c r="E434" s="93">
        <v>0.30188679245283</v>
      </c>
    </row>
    <row r="435" spans="1:5">
      <c r="A435" s="134" t="s">
        <v>5228</v>
      </c>
      <c r="B435" s="113" t="s">
        <v>5212</v>
      </c>
      <c r="C435" s="94">
        <v>74.4694736842105</v>
      </c>
      <c r="D435" s="92">
        <v>17</v>
      </c>
      <c r="E435" s="93">
        <v>0.320754716981132</v>
      </c>
    </row>
    <row r="436" spans="1:5">
      <c r="A436" s="134" t="s">
        <v>5229</v>
      </c>
      <c r="B436" s="113" t="s">
        <v>5212</v>
      </c>
      <c r="C436" s="94">
        <v>74.0631578947369</v>
      </c>
      <c r="D436" s="92">
        <v>18</v>
      </c>
      <c r="E436" s="93">
        <v>0.339622641509434</v>
      </c>
    </row>
    <row r="437" spans="1:5">
      <c r="A437" s="134" t="s">
        <v>5230</v>
      </c>
      <c r="B437" s="113" t="s">
        <v>5212</v>
      </c>
      <c r="C437" s="94">
        <v>73.6978947368421</v>
      </c>
      <c r="D437" s="92">
        <v>19</v>
      </c>
      <c r="E437" s="93">
        <v>0.358490566037736</v>
      </c>
    </row>
    <row r="438" spans="1:5">
      <c r="A438" s="134" t="s">
        <v>5231</v>
      </c>
      <c r="B438" s="113" t="s">
        <v>5212</v>
      </c>
      <c r="C438" s="94">
        <v>73.2747368421053</v>
      </c>
      <c r="D438" s="92">
        <v>20</v>
      </c>
      <c r="E438" s="93">
        <v>0.377358490566038</v>
      </c>
    </row>
    <row r="439" spans="1:5">
      <c r="A439" s="134" t="s">
        <v>661</v>
      </c>
      <c r="B439" s="113" t="s">
        <v>5212</v>
      </c>
      <c r="C439" s="94">
        <v>73.0936842105263</v>
      </c>
      <c r="D439" s="92">
        <v>21</v>
      </c>
      <c r="E439" s="93">
        <v>0.39622641509434</v>
      </c>
    </row>
    <row r="440" spans="1:5">
      <c r="A440" s="134" t="s">
        <v>5232</v>
      </c>
      <c r="B440" s="113" t="s">
        <v>5212</v>
      </c>
      <c r="C440" s="94">
        <v>73.0115789473684</v>
      </c>
      <c r="D440" s="92">
        <v>22</v>
      </c>
      <c r="E440" s="93">
        <v>0.415094339622642</v>
      </c>
    </row>
    <row r="441" spans="1:5">
      <c r="A441" s="134" t="s">
        <v>5233</v>
      </c>
      <c r="B441" s="113" t="s">
        <v>5212</v>
      </c>
      <c r="C441" s="94">
        <v>72.581052631579</v>
      </c>
      <c r="D441" s="92">
        <v>23</v>
      </c>
      <c r="E441" s="93">
        <v>0.433962264150943</v>
      </c>
    </row>
    <row r="442" spans="1:5">
      <c r="A442" s="134" t="s">
        <v>5234</v>
      </c>
      <c r="B442" s="113" t="s">
        <v>5212</v>
      </c>
      <c r="C442" s="94">
        <v>72.0578947368421</v>
      </c>
      <c r="D442" s="92">
        <v>24</v>
      </c>
      <c r="E442" s="93">
        <v>0.452830188679245</v>
      </c>
    </row>
    <row r="443" spans="1:5">
      <c r="A443" s="134" t="s">
        <v>5235</v>
      </c>
      <c r="B443" s="113" t="s">
        <v>5212</v>
      </c>
      <c r="C443" s="94">
        <v>72.04</v>
      </c>
      <c r="D443" s="92">
        <v>25</v>
      </c>
      <c r="E443" s="93">
        <v>0.471698113207547</v>
      </c>
    </row>
    <row r="444" spans="1:5">
      <c r="A444" s="134" t="s">
        <v>5236</v>
      </c>
      <c r="B444" s="113" t="s">
        <v>5212</v>
      </c>
      <c r="C444" s="94">
        <v>71.5147368421053</v>
      </c>
      <c r="D444" s="92">
        <v>26</v>
      </c>
      <c r="E444" s="93">
        <v>0.490566037735849</v>
      </c>
    </row>
    <row r="445" spans="1:5">
      <c r="A445" s="134" t="s">
        <v>5237</v>
      </c>
      <c r="B445" s="113" t="s">
        <v>5212</v>
      </c>
      <c r="C445" s="94">
        <v>71.3915789473684</v>
      </c>
      <c r="D445" s="92">
        <v>27</v>
      </c>
      <c r="E445" s="93">
        <v>0.509433962264151</v>
      </c>
    </row>
    <row r="446" spans="1:5">
      <c r="A446" s="128" t="s">
        <v>5238</v>
      </c>
      <c r="B446" s="113" t="s">
        <v>5212</v>
      </c>
      <c r="C446" s="94">
        <v>71.2978947368421</v>
      </c>
      <c r="D446" s="92">
        <v>28</v>
      </c>
      <c r="E446" s="93">
        <v>0.528301886792453</v>
      </c>
    </row>
    <row r="447" spans="1:5">
      <c r="A447" s="134" t="s">
        <v>5239</v>
      </c>
      <c r="B447" s="113" t="s">
        <v>5212</v>
      </c>
      <c r="C447" s="94">
        <v>71.0915789473684</v>
      </c>
      <c r="D447" s="92">
        <v>29</v>
      </c>
      <c r="E447" s="93">
        <v>0.547169811320755</v>
      </c>
    </row>
    <row r="448" spans="1:5">
      <c r="A448" s="134" t="s">
        <v>5240</v>
      </c>
      <c r="B448" s="113" t="s">
        <v>5212</v>
      </c>
      <c r="C448" s="94">
        <v>70.7842105263158</v>
      </c>
      <c r="D448" s="92">
        <v>30</v>
      </c>
      <c r="E448" s="93">
        <v>0.566037735849057</v>
      </c>
    </row>
    <row r="449" spans="1:5">
      <c r="A449" s="134" t="s">
        <v>5241</v>
      </c>
      <c r="B449" s="113" t="s">
        <v>5212</v>
      </c>
      <c r="C449" s="94">
        <v>70.4578947368421</v>
      </c>
      <c r="D449" s="92">
        <v>31</v>
      </c>
      <c r="E449" s="93">
        <v>0.584905660377358</v>
      </c>
    </row>
    <row r="450" spans="1:5">
      <c r="A450" s="134" t="s">
        <v>5242</v>
      </c>
      <c r="B450" s="113" t="s">
        <v>5212</v>
      </c>
      <c r="C450" s="94">
        <v>70.2736842105263</v>
      </c>
      <c r="D450" s="92">
        <v>32</v>
      </c>
      <c r="E450" s="93">
        <v>0.60377358490566</v>
      </c>
    </row>
    <row r="451" spans="1:5">
      <c r="A451" s="134" t="s">
        <v>5243</v>
      </c>
      <c r="B451" s="113" t="s">
        <v>5212</v>
      </c>
      <c r="C451" s="94">
        <v>70.1073684210527</v>
      </c>
      <c r="D451" s="92">
        <v>33</v>
      </c>
      <c r="E451" s="93">
        <v>0.622641509433962</v>
      </c>
    </row>
    <row r="452" spans="1:5">
      <c r="A452" s="134" t="s">
        <v>5244</v>
      </c>
      <c r="B452" s="113" t="s">
        <v>5212</v>
      </c>
      <c r="C452" s="94">
        <v>69.6831578947369</v>
      </c>
      <c r="D452" s="92">
        <v>34</v>
      </c>
      <c r="E452" s="93">
        <v>0.641509433962264</v>
      </c>
    </row>
    <row r="453" spans="1:5">
      <c r="A453" s="134" t="s">
        <v>5245</v>
      </c>
      <c r="B453" s="113" t="s">
        <v>5212</v>
      </c>
      <c r="C453" s="94">
        <v>69.6284210526316</v>
      </c>
      <c r="D453" s="92">
        <v>35</v>
      </c>
      <c r="E453" s="93">
        <v>0.660377358490566</v>
      </c>
    </row>
    <row r="454" spans="1:5">
      <c r="A454" s="134" t="s">
        <v>5246</v>
      </c>
      <c r="B454" s="113" t="s">
        <v>5212</v>
      </c>
      <c r="C454" s="94">
        <v>69.4705263157895</v>
      </c>
      <c r="D454" s="92">
        <v>36</v>
      </c>
      <c r="E454" s="93">
        <v>0.679245283018868</v>
      </c>
    </row>
    <row r="455" spans="1:5">
      <c r="A455" s="134" t="s">
        <v>5247</v>
      </c>
      <c r="B455" s="113" t="s">
        <v>5212</v>
      </c>
      <c r="C455" s="94">
        <v>69.0578947368421</v>
      </c>
      <c r="D455" s="92">
        <v>37</v>
      </c>
      <c r="E455" s="93">
        <v>0.69811320754717</v>
      </c>
    </row>
    <row r="456" spans="1:5">
      <c r="A456" s="134" t="s">
        <v>5248</v>
      </c>
      <c r="B456" s="113" t="s">
        <v>5212</v>
      </c>
      <c r="C456" s="94">
        <v>68.818947368421</v>
      </c>
      <c r="D456" s="92">
        <v>38</v>
      </c>
      <c r="E456" s="93">
        <v>0.716981132075472</v>
      </c>
    </row>
    <row r="457" spans="1:5">
      <c r="A457" s="134" t="s">
        <v>5249</v>
      </c>
      <c r="B457" s="113" t="s">
        <v>5212</v>
      </c>
      <c r="C457" s="94">
        <v>68.7685714285714</v>
      </c>
      <c r="D457" s="92">
        <v>39</v>
      </c>
      <c r="E457" s="93">
        <v>0.735849056603774</v>
      </c>
    </row>
    <row r="458" spans="1:5">
      <c r="A458" s="134" t="s">
        <v>5250</v>
      </c>
      <c r="B458" s="113" t="s">
        <v>5212</v>
      </c>
      <c r="C458" s="94">
        <v>68.6084210526316</v>
      </c>
      <c r="D458" s="92">
        <v>40</v>
      </c>
      <c r="E458" s="93">
        <v>0.754716981132076</v>
      </c>
    </row>
    <row r="459" spans="1:5">
      <c r="A459" s="134" t="s">
        <v>5251</v>
      </c>
      <c r="B459" s="113" t="s">
        <v>5212</v>
      </c>
      <c r="C459" s="94">
        <v>67.775</v>
      </c>
      <c r="D459" s="92">
        <v>41</v>
      </c>
      <c r="E459" s="93">
        <v>0.773584905660377</v>
      </c>
    </row>
    <row r="460" spans="1:5">
      <c r="A460" s="134" t="s">
        <v>5252</v>
      </c>
      <c r="B460" s="113" t="s">
        <v>5212</v>
      </c>
      <c r="C460" s="94">
        <v>67.5063157894737</v>
      </c>
      <c r="D460" s="92">
        <v>42</v>
      </c>
      <c r="E460" s="93">
        <v>0.792452830188679</v>
      </c>
    </row>
    <row r="461" spans="1:5">
      <c r="A461" s="134" t="s">
        <v>5253</v>
      </c>
      <c r="B461" s="113" t="s">
        <v>5212</v>
      </c>
      <c r="C461" s="94">
        <v>67.4442105263158</v>
      </c>
      <c r="D461" s="92">
        <v>43</v>
      </c>
      <c r="E461" s="93">
        <v>0.811320754716981</v>
      </c>
    </row>
    <row r="462" spans="1:5">
      <c r="A462" s="134" t="s">
        <v>5254</v>
      </c>
      <c r="B462" s="113" t="s">
        <v>5212</v>
      </c>
      <c r="C462" s="94">
        <v>67.4178947368421</v>
      </c>
      <c r="D462" s="92">
        <v>44</v>
      </c>
      <c r="E462" s="93">
        <v>0.830188679245283</v>
      </c>
    </row>
    <row r="463" spans="1:5">
      <c r="A463" s="134" t="s">
        <v>5255</v>
      </c>
      <c r="B463" s="113" t="s">
        <v>5212</v>
      </c>
      <c r="C463" s="94">
        <v>67.1284210526316</v>
      </c>
      <c r="D463" s="92">
        <v>45</v>
      </c>
      <c r="E463" s="93">
        <v>0.849056603773585</v>
      </c>
    </row>
    <row r="464" spans="1:5">
      <c r="A464" s="134" t="s">
        <v>5256</v>
      </c>
      <c r="B464" s="113" t="s">
        <v>5212</v>
      </c>
      <c r="C464" s="94">
        <v>67.0947368421052</v>
      </c>
      <c r="D464" s="92">
        <v>46</v>
      </c>
      <c r="E464" s="93">
        <v>0.867924528301887</v>
      </c>
    </row>
    <row r="465" spans="1:5">
      <c r="A465" s="134" t="s">
        <v>5257</v>
      </c>
      <c r="B465" s="113" t="s">
        <v>5212</v>
      </c>
      <c r="C465" s="94">
        <v>67.035</v>
      </c>
      <c r="D465" s="92">
        <v>47</v>
      </c>
      <c r="E465" s="93">
        <v>0.886792452830189</v>
      </c>
    </row>
    <row r="466" spans="1:5">
      <c r="A466" s="134" t="s">
        <v>5258</v>
      </c>
      <c r="B466" s="113" t="s">
        <v>5212</v>
      </c>
      <c r="C466" s="94">
        <v>66.5505263157895</v>
      </c>
      <c r="D466" s="92">
        <v>48</v>
      </c>
      <c r="E466" s="93">
        <v>0.905660377358491</v>
      </c>
    </row>
    <row r="467" spans="1:5">
      <c r="A467" s="134" t="s">
        <v>5259</v>
      </c>
      <c r="B467" s="113" t="s">
        <v>5212</v>
      </c>
      <c r="C467" s="94">
        <v>66.4157894736842</v>
      </c>
      <c r="D467" s="92">
        <v>49</v>
      </c>
      <c r="E467" s="93">
        <v>0.924528301886792</v>
      </c>
    </row>
    <row r="468" spans="1:5">
      <c r="A468" s="134" t="s">
        <v>5260</v>
      </c>
      <c r="B468" s="113" t="s">
        <v>5212</v>
      </c>
      <c r="C468" s="94">
        <v>65.8368421052631</v>
      </c>
      <c r="D468" s="92">
        <v>50</v>
      </c>
      <c r="E468" s="93">
        <v>0.943396226415094</v>
      </c>
    </row>
    <row r="469" spans="1:5">
      <c r="A469" s="134" t="s">
        <v>5261</v>
      </c>
      <c r="B469" s="113" t="s">
        <v>5212</v>
      </c>
      <c r="C469" s="94">
        <v>65.7621052631579</v>
      </c>
      <c r="D469" s="92">
        <v>51</v>
      </c>
      <c r="E469" s="93">
        <v>0.962264150943396</v>
      </c>
    </row>
    <row r="470" spans="1:5">
      <c r="A470" s="134" t="s">
        <v>5262</v>
      </c>
      <c r="B470" s="113" t="s">
        <v>5212</v>
      </c>
      <c r="C470" s="94">
        <v>65.1336842105263</v>
      </c>
      <c r="D470" s="92">
        <v>52</v>
      </c>
      <c r="E470" s="93">
        <v>0.981132075471698</v>
      </c>
    </row>
    <row r="471" spans="1:5">
      <c r="A471" s="134" t="s">
        <v>5263</v>
      </c>
      <c r="B471" s="113" t="s">
        <v>5212</v>
      </c>
      <c r="C471" s="94">
        <v>62.9526315789473</v>
      </c>
      <c r="D471" s="92">
        <v>53</v>
      </c>
      <c r="E471" s="93">
        <v>1</v>
      </c>
    </row>
    <row r="472" spans="1:5">
      <c r="A472" s="113"/>
      <c r="B472" s="113"/>
      <c r="C472" s="113"/>
      <c r="D472" s="114"/>
      <c r="E472" s="114"/>
    </row>
    <row r="473" spans="1:5">
      <c r="A473" s="113" t="s">
        <v>1</v>
      </c>
      <c r="B473" s="113" t="s">
        <v>2</v>
      </c>
      <c r="C473" s="113" t="s">
        <v>3</v>
      </c>
      <c r="D473" s="114" t="s">
        <v>4</v>
      </c>
      <c r="E473" s="114" t="s">
        <v>5</v>
      </c>
    </row>
    <row r="474" spans="1:5">
      <c r="A474" s="135" t="s">
        <v>5264</v>
      </c>
      <c r="B474" s="113" t="s">
        <v>5265</v>
      </c>
      <c r="C474" s="94">
        <v>83.01</v>
      </c>
      <c r="D474" s="92">
        <v>1</v>
      </c>
      <c r="E474" s="136">
        <f t="shared" ref="E474:E527" si="2">D474/54</f>
        <v>0.0185185185185185</v>
      </c>
    </row>
    <row r="475" spans="1:5">
      <c r="A475" s="135" t="s">
        <v>5266</v>
      </c>
      <c r="B475" s="113" t="s">
        <v>5265</v>
      </c>
      <c r="C475" s="94">
        <v>78.4</v>
      </c>
      <c r="D475" s="92">
        <v>2</v>
      </c>
      <c r="E475" s="136">
        <f t="shared" si="2"/>
        <v>0.037037037037037</v>
      </c>
    </row>
    <row r="476" spans="1:5">
      <c r="A476" s="135" t="s">
        <v>5267</v>
      </c>
      <c r="B476" s="113" t="s">
        <v>5265</v>
      </c>
      <c r="C476" s="94">
        <v>77.42</v>
      </c>
      <c r="D476" s="92">
        <v>3</v>
      </c>
      <c r="E476" s="136">
        <f t="shared" si="2"/>
        <v>0.0555555555555556</v>
      </c>
    </row>
    <row r="477" spans="1:5">
      <c r="A477" s="135" t="s">
        <v>5268</v>
      </c>
      <c r="B477" s="113" t="s">
        <v>5265</v>
      </c>
      <c r="C477" s="94">
        <v>75.9</v>
      </c>
      <c r="D477" s="92">
        <v>4</v>
      </c>
      <c r="E477" s="136">
        <f t="shared" si="2"/>
        <v>0.0740740740740741</v>
      </c>
    </row>
    <row r="478" spans="1:5">
      <c r="A478" s="135" t="s">
        <v>5269</v>
      </c>
      <c r="B478" s="113" t="s">
        <v>5265</v>
      </c>
      <c r="C478" s="94">
        <v>75.49</v>
      </c>
      <c r="D478" s="92">
        <v>5</v>
      </c>
      <c r="E478" s="136">
        <f t="shared" si="2"/>
        <v>0.0925925925925926</v>
      </c>
    </row>
    <row r="479" spans="1:5">
      <c r="A479" s="135" t="s">
        <v>5270</v>
      </c>
      <c r="B479" s="113" t="s">
        <v>5265</v>
      </c>
      <c r="C479" s="94">
        <v>75.43</v>
      </c>
      <c r="D479" s="92">
        <v>6</v>
      </c>
      <c r="E479" s="136">
        <f t="shared" si="2"/>
        <v>0.111111111111111</v>
      </c>
    </row>
    <row r="480" spans="1:5">
      <c r="A480" s="135" t="s">
        <v>5271</v>
      </c>
      <c r="B480" s="113" t="s">
        <v>5265</v>
      </c>
      <c r="C480" s="94">
        <v>75.38</v>
      </c>
      <c r="D480" s="92">
        <v>7</v>
      </c>
      <c r="E480" s="136">
        <f t="shared" si="2"/>
        <v>0.12962962962963</v>
      </c>
    </row>
    <row r="481" spans="1:5">
      <c r="A481" s="135" t="s">
        <v>4303</v>
      </c>
      <c r="B481" s="113" t="s">
        <v>5265</v>
      </c>
      <c r="C481" s="94">
        <v>75.26</v>
      </c>
      <c r="D481" s="92">
        <v>8</v>
      </c>
      <c r="E481" s="136">
        <f t="shared" si="2"/>
        <v>0.148148148148148</v>
      </c>
    </row>
    <row r="482" spans="1:5">
      <c r="A482" s="135" t="s">
        <v>5272</v>
      </c>
      <c r="B482" s="113" t="s">
        <v>5265</v>
      </c>
      <c r="C482" s="94">
        <v>74.7</v>
      </c>
      <c r="D482" s="92">
        <v>9</v>
      </c>
      <c r="E482" s="136">
        <f t="shared" si="2"/>
        <v>0.166666666666667</v>
      </c>
    </row>
    <row r="483" spans="1:5">
      <c r="A483" s="135" t="s">
        <v>5273</v>
      </c>
      <c r="B483" s="113" t="s">
        <v>5265</v>
      </c>
      <c r="C483" s="94">
        <v>74.36</v>
      </c>
      <c r="D483" s="92">
        <v>10</v>
      </c>
      <c r="E483" s="136">
        <f t="shared" si="2"/>
        <v>0.185185185185185</v>
      </c>
    </row>
    <row r="484" spans="1:5">
      <c r="A484" s="135" t="s">
        <v>5274</v>
      </c>
      <c r="B484" s="113" t="s">
        <v>5265</v>
      </c>
      <c r="C484" s="94">
        <v>74.03</v>
      </c>
      <c r="D484" s="92">
        <v>11</v>
      </c>
      <c r="E484" s="136">
        <f t="shared" si="2"/>
        <v>0.203703703703704</v>
      </c>
    </row>
    <row r="485" spans="1:5">
      <c r="A485" s="135" t="s">
        <v>5275</v>
      </c>
      <c r="B485" s="113" t="s">
        <v>5265</v>
      </c>
      <c r="C485" s="94">
        <v>73.55</v>
      </c>
      <c r="D485" s="92">
        <v>12</v>
      </c>
      <c r="E485" s="136">
        <f t="shared" si="2"/>
        <v>0.222222222222222</v>
      </c>
    </row>
    <row r="486" spans="1:5">
      <c r="A486" s="135" t="s">
        <v>5276</v>
      </c>
      <c r="B486" s="113" t="s">
        <v>5265</v>
      </c>
      <c r="C486" s="94">
        <v>73.1</v>
      </c>
      <c r="D486" s="92">
        <v>13</v>
      </c>
      <c r="E486" s="136">
        <f t="shared" si="2"/>
        <v>0.240740740740741</v>
      </c>
    </row>
    <row r="487" spans="1:5">
      <c r="A487" s="135" t="s">
        <v>5277</v>
      </c>
      <c r="B487" s="113" t="s">
        <v>5265</v>
      </c>
      <c r="C487" s="94">
        <v>73.02</v>
      </c>
      <c r="D487" s="92">
        <v>14</v>
      </c>
      <c r="E487" s="136">
        <f t="shared" si="2"/>
        <v>0.259259259259259</v>
      </c>
    </row>
    <row r="488" spans="1:5">
      <c r="A488" s="135" t="s">
        <v>5278</v>
      </c>
      <c r="B488" s="113" t="s">
        <v>5265</v>
      </c>
      <c r="C488" s="94">
        <v>72.98</v>
      </c>
      <c r="D488" s="92">
        <v>15</v>
      </c>
      <c r="E488" s="136">
        <f t="shared" si="2"/>
        <v>0.277777777777778</v>
      </c>
    </row>
    <row r="489" spans="1:5">
      <c r="A489" s="135" t="s">
        <v>5279</v>
      </c>
      <c r="B489" s="113" t="s">
        <v>5265</v>
      </c>
      <c r="C489" s="94">
        <v>72.95</v>
      </c>
      <c r="D489" s="92">
        <v>16</v>
      </c>
      <c r="E489" s="136">
        <f t="shared" si="2"/>
        <v>0.296296296296296</v>
      </c>
    </row>
    <row r="490" spans="1:5">
      <c r="A490" s="135" t="s">
        <v>5280</v>
      </c>
      <c r="B490" s="113" t="s">
        <v>5265</v>
      </c>
      <c r="C490" s="94">
        <v>72.8</v>
      </c>
      <c r="D490" s="92">
        <v>17</v>
      </c>
      <c r="E490" s="136">
        <f t="shared" si="2"/>
        <v>0.314814814814815</v>
      </c>
    </row>
    <row r="491" spans="1:5">
      <c r="A491" s="135" t="s">
        <v>5281</v>
      </c>
      <c r="B491" s="113" t="s">
        <v>5265</v>
      </c>
      <c r="C491" s="94">
        <v>72.77</v>
      </c>
      <c r="D491" s="92">
        <v>18</v>
      </c>
      <c r="E491" s="136">
        <f t="shared" si="2"/>
        <v>0.333333333333333</v>
      </c>
    </row>
    <row r="492" spans="1:5">
      <c r="A492" s="135" t="s">
        <v>5282</v>
      </c>
      <c r="B492" s="113" t="s">
        <v>5265</v>
      </c>
      <c r="C492" s="94">
        <v>72.69</v>
      </c>
      <c r="D492" s="92">
        <v>19</v>
      </c>
      <c r="E492" s="136">
        <f t="shared" si="2"/>
        <v>0.351851851851852</v>
      </c>
    </row>
    <row r="493" spans="1:5">
      <c r="A493" s="135" t="s">
        <v>5283</v>
      </c>
      <c r="B493" s="113" t="s">
        <v>5265</v>
      </c>
      <c r="C493" s="94">
        <v>72.41</v>
      </c>
      <c r="D493" s="92">
        <v>20</v>
      </c>
      <c r="E493" s="136">
        <f t="shared" si="2"/>
        <v>0.37037037037037</v>
      </c>
    </row>
    <row r="494" spans="1:5">
      <c r="A494" s="135" t="s">
        <v>5284</v>
      </c>
      <c r="B494" s="113" t="s">
        <v>5265</v>
      </c>
      <c r="C494" s="94">
        <v>72.24</v>
      </c>
      <c r="D494" s="92">
        <v>21</v>
      </c>
      <c r="E494" s="136">
        <f t="shared" si="2"/>
        <v>0.388888888888889</v>
      </c>
    </row>
    <row r="495" spans="1:5">
      <c r="A495" s="135" t="s">
        <v>5285</v>
      </c>
      <c r="B495" s="113" t="s">
        <v>5265</v>
      </c>
      <c r="C495" s="94">
        <v>72.06</v>
      </c>
      <c r="D495" s="92">
        <v>22</v>
      </c>
      <c r="E495" s="136">
        <f t="shared" si="2"/>
        <v>0.407407407407407</v>
      </c>
    </row>
    <row r="496" spans="1:5">
      <c r="A496" s="135" t="s">
        <v>5286</v>
      </c>
      <c r="B496" s="113" t="s">
        <v>5265</v>
      </c>
      <c r="C496" s="94">
        <v>71.99</v>
      </c>
      <c r="D496" s="92">
        <v>23</v>
      </c>
      <c r="E496" s="136">
        <f t="shared" si="2"/>
        <v>0.425925925925926</v>
      </c>
    </row>
    <row r="497" spans="1:5">
      <c r="A497" s="135" t="s">
        <v>5287</v>
      </c>
      <c r="B497" s="113" t="s">
        <v>5265</v>
      </c>
      <c r="C497" s="94">
        <v>71.9</v>
      </c>
      <c r="D497" s="92">
        <v>24</v>
      </c>
      <c r="E497" s="136">
        <f t="shared" si="2"/>
        <v>0.444444444444444</v>
      </c>
    </row>
    <row r="498" spans="1:5">
      <c r="A498" s="135" t="s">
        <v>5288</v>
      </c>
      <c r="B498" s="113" t="s">
        <v>5265</v>
      </c>
      <c r="C498" s="94">
        <v>71.58</v>
      </c>
      <c r="D498" s="92">
        <v>25</v>
      </c>
      <c r="E498" s="136">
        <f t="shared" si="2"/>
        <v>0.462962962962963</v>
      </c>
    </row>
    <row r="499" spans="1:5">
      <c r="A499" s="135" t="s">
        <v>5289</v>
      </c>
      <c r="B499" s="113" t="s">
        <v>5265</v>
      </c>
      <c r="C499" s="94">
        <v>71.36</v>
      </c>
      <c r="D499" s="92">
        <v>26</v>
      </c>
      <c r="E499" s="136">
        <f t="shared" si="2"/>
        <v>0.481481481481481</v>
      </c>
    </row>
    <row r="500" spans="1:5">
      <c r="A500" s="135" t="s">
        <v>5290</v>
      </c>
      <c r="B500" s="113" t="s">
        <v>5265</v>
      </c>
      <c r="C500" s="94">
        <v>71.27</v>
      </c>
      <c r="D500" s="92">
        <v>27</v>
      </c>
      <c r="E500" s="136">
        <f t="shared" si="2"/>
        <v>0.5</v>
      </c>
    </row>
    <row r="501" spans="1:5">
      <c r="A501" s="135" t="s">
        <v>3560</v>
      </c>
      <c r="B501" s="113" t="s">
        <v>5265</v>
      </c>
      <c r="C501" s="94">
        <v>71.06</v>
      </c>
      <c r="D501" s="92">
        <v>28</v>
      </c>
      <c r="E501" s="136">
        <f t="shared" si="2"/>
        <v>0.518518518518518</v>
      </c>
    </row>
    <row r="502" spans="1:5">
      <c r="A502" s="135" t="s">
        <v>5291</v>
      </c>
      <c r="B502" s="113" t="s">
        <v>5265</v>
      </c>
      <c r="C502" s="94">
        <v>70.7</v>
      </c>
      <c r="D502" s="92">
        <v>29</v>
      </c>
      <c r="E502" s="136">
        <f t="shared" si="2"/>
        <v>0.537037037037037</v>
      </c>
    </row>
    <row r="503" spans="1:5">
      <c r="A503" s="135" t="s">
        <v>5292</v>
      </c>
      <c r="B503" s="113" t="s">
        <v>5265</v>
      </c>
      <c r="C503" s="94">
        <v>70.69</v>
      </c>
      <c r="D503" s="92">
        <v>30</v>
      </c>
      <c r="E503" s="136">
        <f t="shared" si="2"/>
        <v>0.555555555555556</v>
      </c>
    </row>
    <row r="504" spans="1:5">
      <c r="A504" s="135" t="s">
        <v>5293</v>
      </c>
      <c r="B504" s="113" t="s">
        <v>5265</v>
      </c>
      <c r="C504" s="94">
        <v>70.59</v>
      </c>
      <c r="D504" s="92">
        <v>31</v>
      </c>
      <c r="E504" s="136">
        <f t="shared" si="2"/>
        <v>0.574074074074074</v>
      </c>
    </row>
    <row r="505" spans="1:5">
      <c r="A505" s="135" t="s">
        <v>5294</v>
      </c>
      <c r="B505" s="113" t="s">
        <v>5265</v>
      </c>
      <c r="C505" s="94">
        <v>70.49</v>
      </c>
      <c r="D505" s="92">
        <v>32</v>
      </c>
      <c r="E505" s="136">
        <f t="shared" si="2"/>
        <v>0.592592592592593</v>
      </c>
    </row>
    <row r="506" spans="1:5">
      <c r="A506" s="135" t="s">
        <v>5295</v>
      </c>
      <c r="B506" s="113" t="s">
        <v>5265</v>
      </c>
      <c r="C506" s="94">
        <v>70.4</v>
      </c>
      <c r="D506" s="92">
        <v>33</v>
      </c>
      <c r="E506" s="136">
        <f t="shared" si="2"/>
        <v>0.611111111111111</v>
      </c>
    </row>
    <row r="507" spans="1:5">
      <c r="A507" s="135" t="s">
        <v>5296</v>
      </c>
      <c r="B507" s="113" t="s">
        <v>5265</v>
      </c>
      <c r="C507" s="94">
        <v>70.34</v>
      </c>
      <c r="D507" s="92">
        <v>34</v>
      </c>
      <c r="E507" s="136">
        <f t="shared" si="2"/>
        <v>0.62962962962963</v>
      </c>
    </row>
    <row r="508" spans="1:5">
      <c r="A508" s="135" t="s">
        <v>5297</v>
      </c>
      <c r="B508" s="113" t="s">
        <v>5265</v>
      </c>
      <c r="C508" s="94">
        <v>70.04</v>
      </c>
      <c r="D508" s="92">
        <v>35</v>
      </c>
      <c r="E508" s="136">
        <f t="shared" si="2"/>
        <v>0.648148148148148</v>
      </c>
    </row>
    <row r="509" spans="1:5">
      <c r="A509" s="135" t="s">
        <v>5298</v>
      </c>
      <c r="B509" s="113" t="s">
        <v>5265</v>
      </c>
      <c r="C509" s="94">
        <v>69.46</v>
      </c>
      <c r="D509" s="92">
        <v>36</v>
      </c>
      <c r="E509" s="136">
        <f t="shared" si="2"/>
        <v>0.666666666666667</v>
      </c>
    </row>
    <row r="510" spans="1:5">
      <c r="A510" s="135" t="s">
        <v>5299</v>
      </c>
      <c r="B510" s="113" t="s">
        <v>5265</v>
      </c>
      <c r="C510" s="94">
        <v>69.1</v>
      </c>
      <c r="D510" s="92">
        <v>37</v>
      </c>
      <c r="E510" s="136">
        <f t="shared" si="2"/>
        <v>0.685185185185185</v>
      </c>
    </row>
    <row r="511" spans="1:5">
      <c r="A511" s="135" t="s">
        <v>5300</v>
      </c>
      <c r="B511" s="113" t="s">
        <v>5265</v>
      </c>
      <c r="C511" s="94">
        <v>68.73</v>
      </c>
      <c r="D511" s="92">
        <v>38</v>
      </c>
      <c r="E511" s="136">
        <f t="shared" si="2"/>
        <v>0.703703703703704</v>
      </c>
    </row>
    <row r="512" spans="1:5">
      <c r="A512" s="135" t="s">
        <v>5301</v>
      </c>
      <c r="B512" s="113" t="s">
        <v>5265</v>
      </c>
      <c r="C512" s="94">
        <v>68.7</v>
      </c>
      <c r="D512" s="92">
        <v>39</v>
      </c>
      <c r="E512" s="136">
        <f t="shared" si="2"/>
        <v>0.722222222222222</v>
      </c>
    </row>
    <row r="513" spans="1:5">
      <c r="A513" s="135" t="s">
        <v>5302</v>
      </c>
      <c r="B513" s="113" t="s">
        <v>5265</v>
      </c>
      <c r="C513" s="94">
        <v>68.18</v>
      </c>
      <c r="D513" s="92">
        <v>40</v>
      </c>
      <c r="E513" s="136">
        <f t="shared" si="2"/>
        <v>0.740740740740741</v>
      </c>
    </row>
    <row r="514" spans="1:5">
      <c r="A514" s="135" t="s">
        <v>5303</v>
      </c>
      <c r="B514" s="113" t="s">
        <v>5265</v>
      </c>
      <c r="C514" s="94">
        <v>68.14</v>
      </c>
      <c r="D514" s="92">
        <v>41</v>
      </c>
      <c r="E514" s="136">
        <f t="shared" si="2"/>
        <v>0.759259259259259</v>
      </c>
    </row>
    <row r="515" spans="1:5">
      <c r="A515" s="135" t="s">
        <v>5304</v>
      </c>
      <c r="B515" s="113" t="s">
        <v>5265</v>
      </c>
      <c r="C515" s="94">
        <v>67.5</v>
      </c>
      <c r="D515" s="92">
        <v>42</v>
      </c>
      <c r="E515" s="136">
        <f t="shared" si="2"/>
        <v>0.777777777777778</v>
      </c>
    </row>
    <row r="516" spans="1:5">
      <c r="A516" s="135" t="s">
        <v>5305</v>
      </c>
      <c r="B516" s="113" t="s">
        <v>5265</v>
      </c>
      <c r="C516" s="94">
        <v>67.36</v>
      </c>
      <c r="D516" s="92">
        <v>43</v>
      </c>
      <c r="E516" s="136">
        <f t="shared" si="2"/>
        <v>0.796296296296296</v>
      </c>
    </row>
    <row r="517" spans="1:5">
      <c r="A517" s="135" t="s">
        <v>5306</v>
      </c>
      <c r="B517" s="113" t="s">
        <v>5265</v>
      </c>
      <c r="C517" s="94">
        <v>66.8</v>
      </c>
      <c r="D517" s="92">
        <v>44</v>
      </c>
      <c r="E517" s="136">
        <f t="shared" si="2"/>
        <v>0.814814814814815</v>
      </c>
    </row>
    <row r="518" spans="1:5">
      <c r="A518" s="135" t="s">
        <v>5307</v>
      </c>
      <c r="B518" s="113" t="s">
        <v>5265</v>
      </c>
      <c r="C518" s="94">
        <v>66.65</v>
      </c>
      <c r="D518" s="92">
        <v>45</v>
      </c>
      <c r="E518" s="136">
        <f t="shared" si="2"/>
        <v>0.833333333333333</v>
      </c>
    </row>
    <row r="519" spans="1:5">
      <c r="A519" s="135" t="s">
        <v>5308</v>
      </c>
      <c r="B519" s="113" t="s">
        <v>5265</v>
      </c>
      <c r="C519" s="94">
        <v>66.1</v>
      </c>
      <c r="D519" s="92">
        <v>46</v>
      </c>
      <c r="E519" s="136">
        <f t="shared" si="2"/>
        <v>0.851851851851852</v>
      </c>
    </row>
    <row r="520" spans="1:5">
      <c r="A520" s="135" t="s">
        <v>5309</v>
      </c>
      <c r="B520" s="113" t="s">
        <v>5265</v>
      </c>
      <c r="C520" s="94">
        <v>65.9</v>
      </c>
      <c r="D520" s="92">
        <v>47</v>
      </c>
      <c r="E520" s="136">
        <f t="shared" si="2"/>
        <v>0.87037037037037</v>
      </c>
    </row>
    <row r="521" spans="1:5">
      <c r="A521" s="135" t="s">
        <v>5310</v>
      </c>
      <c r="B521" s="113" t="s">
        <v>5265</v>
      </c>
      <c r="C521" s="94">
        <v>65.65</v>
      </c>
      <c r="D521" s="92">
        <v>48</v>
      </c>
      <c r="E521" s="136">
        <f t="shared" si="2"/>
        <v>0.888888888888889</v>
      </c>
    </row>
    <row r="522" spans="1:5">
      <c r="A522" s="135" t="s">
        <v>5311</v>
      </c>
      <c r="B522" s="113" t="s">
        <v>5265</v>
      </c>
      <c r="C522" s="94">
        <v>65.51</v>
      </c>
      <c r="D522" s="92">
        <v>49</v>
      </c>
      <c r="E522" s="136">
        <f t="shared" si="2"/>
        <v>0.907407407407407</v>
      </c>
    </row>
    <row r="523" spans="1:5">
      <c r="A523" s="135" t="s">
        <v>5312</v>
      </c>
      <c r="B523" s="113" t="s">
        <v>5265</v>
      </c>
      <c r="C523" s="94">
        <v>65.51</v>
      </c>
      <c r="D523" s="92">
        <v>50</v>
      </c>
      <c r="E523" s="136">
        <f t="shared" si="2"/>
        <v>0.925925925925926</v>
      </c>
    </row>
    <row r="524" spans="1:5">
      <c r="A524" s="135" t="s">
        <v>5313</v>
      </c>
      <c r="B524" s="113" t="s">
        <v>5265</v>
      </c>
      <c r="C524" s="94">
        <v>65.4</v>
      </c>
      <c r="D524" s="92">
        <v>51</v>
      </c>
      <c r="E524" s="136">
        <f t="shared" si="2"/>
        <v>0.944444444444444</v>
      </c>
    </row>
    <row r="525" spans="1:5">
      <c r="A525" s="135" t="s">
        <v>5314</v>
      </c>
      <c r="B525" s="113" t="s">
        <v>5265</v>
      </c>
      <c r="C525" s="94">
        <v>64.4</v>
      </c>
      <c r="D525" s="92">
        <v>52</v>
      </c>
      <c r="E525" s="136">
        <f t="shared" si="2"/>
        <v>0.962962962962963</v>
      </c>
    </row>
    <row r="526" spans="1:5">
      <c r="A526" s="135" t="s">
        <v>5315</v>
      </c>
      <c r="B526" s="113" t="s">
        <v>5265</v>
      </c>
      <c r="C526" s="94">
        <v>63.85</v>
      </c>
      <c r="D526" s="92">
        <v>53</v>
      </c>
      <c r="E526" s="136">
        <f t="shared" si="2"/>
        <v>0.981481481481482</v>
      </c>
    </row>
    <row r="527" spans="1:5">
      <c r="A527" s="135" t="s">
        <v>5316</v>
      </c>
      <c r="B527" s="113" t="s">
        <v>5265</v>
      </c>
      <c r="C527" s="94">
        <v>58.81</v>
      </c>
      <c r="D527" s="92">
        <v>54</v>
      </c>
      <c r="E527" s="136">
        <f t="shared" si="2"/>
        <v>1</v>
      </c>
    </row>
    <row r="528" spans="1:5">
      <c r="A528" s="113"/>
      <c r="B528" s="113"/>
      <c r="C528" s="113"/>
      <c r="D528" s="114"/>
      <c r="E528" s="114"/>
    </row>
    <row r="529" spans="1:5">
      <c r="A529" s="113" t="s">
        <v>1</v>
      </c>
      <c r="B529" s="113" t="s">
        <v>2</v>
      </c>
      <c r="C529" s="113" t="s">
        <v>3</v>
      </c>
      <c r="D529" s="114" t="s">
        <v>4</v>
      </c>
      <c r="E529" s="114" t="s">
        <v>5</v>
      </c>
    </row>
    <row r="530" spans="1:5">
      <c r="A530" s="128" t="s">
        <v>5317</v>
      </c>
      <c r="B530" s="113" t="s">
        <v>5318</v>
      </c>
      <c r="C530" s="94">
        <v>81.16</v>
      </c>
      <c r="D530" s="92">
        <v>1</v>
      </c>
      <c r="E530" s="93">
        <f t="shared" ref="E530:E586" si="3">D530/57</f>
        <v>0.0175438596491228</v>
      </c>
    </row>
    <row r="531" spans="1:5">
      <c r="A531" s="128" t="s">
        <v>5319</v>
      </c>
      <c r="B531" s="113" t="s">
        <v>5318</v>
      </c>
      <c r="C531" s="128">
        <v>80.38</v>
      </c>
      <c r="D531" s="92">
        <v>2</v>
      </c>
      <c r="E531" s="93">
        <f t="shared" si="3"/>
        <v>0.0350877192982456</v>
      </c>
    </row>
    <row r="532" spans="1:5">
      <c r="A532" s="128" t="s">
        <v>5320</v>
      </c>
      <c r="B532" s="113" t="s">
        <v>5318</v>
      </c>
      <c r="C532" s="94">
        <v>80.11</v>
      </c>
      <c r="D532" s="92">
        <v>3</v>
      </c>
      <c r="E532" s="93">
        <f t="shared" si="3"/>
        <v>0.0526315789473684</v>
      </c>
    </row>
    <row r="533" spans="1:5">
      <c r="A533" s="128" t="s">
        <v>5321</v>
      </c>
      <c r="B533" s="113" t="s">
        <v>5318</v>
      </c>
      <c r="C533" s="128">
        <v>79.76</v>
      </c>
      <c r="D533" s="92">
        <v>4</v>
      </c>
      <c r="E533" s="93">
        <f t="shared" si="3"/>
        <v>0.0701754385964912</v>
      </c>
    </row>
    <row r="534" spans="1:5">
      <c r="A534" s="128" t="s">
        <v>5322</v>
      </c>
      <c r="B534" s="113" t="s">
        <v>5318</v>
      </c>
      <c r="C534" s="94">
        <v>79.08</v>
      </c>
      <c r="D534" s="92">
        <v>5</v>
      </c>
      <c r="E534" s="93">
        <f t="shared" si="3"/>
        <v>0.087719298245614</v>
      </c>
    </row>
    <row r="535" spans="1:5">
      <c r="A535" s="128" t="s">
        <v>5323</v>
      </c>
      <c r="B535" s="113" t="s">
        <v>5318</v>
      </c>
      <c r="C535" s="128">
        <v>77.36</v>
      </c>
      <c r="D535" s="92">
        <v>6</v>
      </c>
      <c r="E535" s="93">
        <f t="shared" si="3"/>
        <v>0.105263157894737</v>
      </c>
    </row>
    <row r="536" spans="1:5">
      <c r="A536" s="128" t="s">
        <v>5324</v>
      </c>
      <c r="B536" s="113" t="s">
        <v>5318</v>
      </c>
      <c r="C536" s="128">
        <v>77.06</v>
      </c>
      <c r="D536" s="92">
        <v>7</v>
      </c>
      <c r="E536" s="93">
        <f t="shared" si="3"/>
        <v>0.12280701754386</v>
      </c>
    </row>
    <row r="537" spans="1:5">
      <c r="A537" s="128" t="s">
        <v>5325</v>
      </c>
      <c r="B537" s="113" t="s">
        <v>5318</v>
      </c>
      <c r="C537" s="128">
        <v>77.06</v>
      </c>
      <c r="D537" s="92">
        <v>8</v>
      </c>
      <c r="E537" s="93">
        <f t="shared" si="3"/>
        <v>0.140350877192982</v>
      </c>
    </row>
    <row r="538" spans="1:5">
      <c r="A538" s="128" t="s">
        <v>5326</v>
      </c>
      <c r="B538" s="113" t="s">
        <v>5318</v>
      </c>
      <c r="C538" s="128">
        <v>76.6</v>
      </c>
      <c r="D538" s="92">
        <v>9</v>
      </c>
      <c r="E538" s="93">
        <f t="shared" si="3"/>
        <v>0.157894736842105</v>
      </c>
    </row>
    <row r="539" spans="1:5">
      <c r="A539" s="128" t="s">
        <v>5327</v>
      </c>
      <c r="B539" s="113" t="s">
        <v>5318</v>
      </c>
      <c r="C539" s="128">
        <v>76</v>
      </c>
      <c r="D539" s="92">
        <v>10</v>
      </c>
      <c r="E539" s="93">
        <f t="shared" si="3"/>
        <v>0.175438596491228</v>
      </c>
    </row>
    <row r="540" spans="1:5">
      <c r="A540" s="128" t="s">
        <v>3422</v>
      </c>
      <c r="B540" s="113" t="s">
        <v>5318</v>
      </c>
      <c r="C540" s="94">
        <v>75.44</v>
      </c>
      <c r="D540" s="92">
        <v>11</v>
      </c>
      <c r="E540" s="93">
        <f t="shared" si="3"/>
        <v>0.192982456140351</v>
      </c>
    </row>
    <row r="541" spans="1:5">
      <c r="A541" s="128" t="s">
        <v>5328</v>
      </c>
      <c r="B541" s="113" t="s">
        <v>5318</v>
      </c>
      <c r="C541" s="128">
        <v>75.16</v>
      </c>
      <c r="D541" s="92">
        <v>12</v>
      </c>
      <c r="E541" s="93">
        <f t="shared" si="3"/>
        <v>0.210526315789474</v>
      </c>
    </row>
    <row r="542" spans="1:5">
      <c r="A542" s="128" t="s">
        <v>5329</v>
      </c>
      <c r="B542" s="113" t="s">
        <v>5318</v>
      </c>
      <c r="C542" s="128">
        <v>75.06</v>
      </c>
      <c r="D542" s="92">
        <v>13</v>
      </c>
      <c r="E542" s="93">
        <f t="shared" si="3"/>
        <v>0.228070175438596</v>
      </c>
    </row>
    <row r="543" spans="1:5">
      <c r="A543" s="128" t="s">
        <v>280</v>
      </c>
      <c r="B543" s="113" t="s">
        <v>5318</v>
      </c>
      <c r="C543" s="128">
        <v>74.96</v>
      </c>
      <c r="D543" s="92">
        <v>14</v>
      </c>
      <c r="E543" s="93">
        <f t="shared" si="3"/>
        <v>0.245614035087719</v>
      </c>
    </row>
    <row r="544" spans="1:5">
      <c r="A544" s="128" t="s">
        <v>5330</v>
      </c>
      <c r="B544" s="113" t="s">
        <v>5318</v>
      </c>
      <c r="C544" s="128">
        <v>73.94</v>
      </c>
      <c r="D544" s="92">
        <v>15</v>
      </c>
      <c r="E544" s="93">
        <f t="shared" si="3"/>
        <v>0.263157894736842</v>
      </c>
    </row>
    <row r="545" spans="1:5">
      <c r="A545" s="128" t="s">
        <v>5331</v>
      </c>
      <c r="B545" s="113" t="s">
        <v>5318</v>
      </c>
      <c r="C545" s="128">
        <v>73.58</v>
      </c>
      <c r="D545" s="92">
        <v>16</v>
      </c>
      <c r="E545" s="93">
        <f t="shared" si="3"/>
        <v>0.280701754385965</v>
      </c>
    </row>
    <row r="546" spans="1:5">
      <c r="A546" s="128" t="s">
        <v>5332</v>
      </c>
      <c r="B546" s="113" t="s">
        <v>5318</v>
      </c>
      <c r="C546" s="94">
        <v>73.46</v>
      </c>
      <c r="D546" s="92">
        <v>17</v>
      </c>
      <c r="E546" s="93">
        <f t="shared" si="3"/>
        <v>0.298245614035088</v>
      </c>
    </row>
    <row r="547" spans="1:5">
      <c r="A547" s="128" t="s">
        <v>5333</v>
      </c>
      <c r="B547" s="113" t="s">
        <v>5318</v>
      </c>
      <c r="C547" s="128">
        <v>73.28</v>
      </c>
      <c r="D547" s="92">
        <v>18</v>
      </c>
      <c r="E547" s="93">
        <f t="shared" si="3"/>
        <v>0.315789473684211</v>
      </c>
    </row>
    <row r="548" spans="1:5">
      <c r="A548" s="128" t="s">
        <v>5334</v>
      </c>
      <c r="B548" s="113" t="s">
        <v>5318</v>
      </c>
      <c r="C548" s="128">
        <v>72.84</v>
      </c>
      <c r="D548" s="92">
        <v>19</v>
      </c>
      <c r="E548" s="93">
        <f t="shared" si="3"/>
        <v>0.333333333333333</v>
      </c>
    </row>
    <row r="549" spans="1:5">
      <c r="A549" s="128" t="s">
        <v>5335</v>
      </c>
      <c r="B549" s="113" t="s">
        <v>5318</v>
      </c>
      <c r="C549" s="128">
        <v>72.68</v>
      </c>
      <c r="D549" s="92">
        <v>20</v>
      </c>
      <c r="E549" s="93">
        <f t="shared" si="3"/>
        <v>0.350877192982456</v>
      </c>
    </row>
    <row r="550" spans="1:5">
      <c r="A550" s="128" t="s">
        <v>5336</v>
      </c>
      <c r="B550" s="113" t="s">
        <v>5318</v>
      </c>
      <c r="C550" s="128">
        <v>72.56</v>
      </c>
      <c r="D550" s="92">
        <v>21</v>
      </c>
      <c r="E550" s="93">
        <f t="shared" si="3"/>
        <v>0.368421052631579</v>
      </c>
    </row>
    <row r="551" spans="1:5">
      <c r="A551" s="128" t="s">
        <v>5337</v>
      </c>
      <c r="B551" s="113" t="s">
        <v>5318</v>
      </c>
      <c r="C551" s="94">
        <v>72.54</v>
      </c>
      <c r="D551" s="92">
        <v>22</v>
      </c>
      <c r="E551" s="93">
        <f t="shared" si="3"/>
        <v>0.385964912280702</v>
      </c>
    </row>
    <row r="552" spans="1:5">
      <c r="A552" s="128" t="s">
        <v>5338</v>
      </c>
      <c r="B552" s="113" t="s">
        <v>5318</v>
      </c>
      <c r="C552" s="128">
        <v>72.48</v>
      </c>
      <c r="D552" s="92">
        <v>23</v>
      </c>
      <c r="E552" s="93">
        <f t="shared" si="3"/>
        <v>0.403508771929825</v>
      </c>
    </row>
    <row r="553" spans="1:5">
      <c r="A553" s="128" t="s">
        <v>5339</v>
      </c>
      <c r="B553" s="113" t="s">
        <v>5318</v>
      </c>
      <c r="C553" s="128">
        <v>72.28</v>
      </c>
      <c r="D553" s="92">
        <v>24</v>
      </c>
      <c r="E553" s="93">
        <f t="shared" si="3"/>
        <v>0.421052631578947</v>
      </c>
    </row>
    <row r="554" spans="1:5">
      <c r="A554" s="128" t="s">
        <v>5340</v>
      </c>
      <c r="B554" s="113" t="s">
        <v>5318</v>
      </c>
      <c r="C554" s="128">
        <v>72.06</v>
      </c>
      <c r="D554" s="92">
        <v>25</v>
      </c>
      <c r="E554" s="93">
        <f t="shared" si="3"/>
        <v>0.43859649122807</v>
      </c>
    </row>
    <row r="555" spans="1:5">
      <c r="A555" s="128" t="s">
        <v>5341</v>
      </c>
      <c r="B555" s="113" t="s">
        <v>5318</v>
      </c>
      <c r="C555" s="94">
        <v>71.78</v>
      </c>
      <c r="D555" s="92">
        <v>26</v>
      </c>
      <c r="E555" s="93">
        <f t="shared" si="3"/>
        <v>0.456140350877193</v>
      </c>
    </row>
    <row r="556" spans="1:5">
      <c r="A556" s="128" t="s">
        <v>5342</v>
      </c>
      <c r="B556" s="113" t="s">
        <v>5318</v>
      </c>
      <c r="C556" s="94">
        <v>71.66</v>
      </c>
      <c r="D556" s="92">
        <v>27</v>
      </c>
      <c r="E556" s="93">
        <f t="shared" si="3"/>
        <v>0.473684210526316</v>
      </c>
    </row>
    <row r="557" spans="1:5">
      <c r="A557" s="128" t="s">
        <v>5343</v>
      </c>
      <c r="B557" s="113" t="s">
        <v>5318</v>
      </c>
      <c r="C557" s="128">
        <v>71.54</v>
      </c>
      <c r="D557" s="92">
        <v>28</v>
      </c>
      <c r="E557" s="93">
        <f t="shared" si="3"/>
        <v>0.491228070175439</v>
      </c>
    </row>
    <row r="558" spans="1:5">
      <c r="A558" s="128" t="s">
        <v>5344</v>
      </c>
      <c r="B558" s="113" t="s">
        <v>5318</v>
      </c>
      <c r="C558" s="94">
        <v>71.28</v>
      </c>
      <c r="D558" s="92">
        <v>29</v>
      </c>
      <c r="E558" s="93">
        <f t="shared" si="3"/>
        <v>0.508771929824561</v>
      </c>
    </row>
    <row r="559" spans="1:5">
      <c r="A559" s="128" t="s">
        <v>5345</v>
      </c>
      <c r="B559" s="113" t="s">
        <v>5318</v>
      </c>
      <c r="C559" s="128">
        <v>71.24</v>
      </c>
      <c r="D559" s="92">
        <v>30</v>
      </c>
      <c r="E559" s="93">
        <f t="shared" si="3"/>
        <v>0.526315789473684</v>
      </c>
    </row>
    <row r="560" spans="1:5">
      <c r="A560" s="128" t="s">
        <v>5346</v>
      </c>
      <c r="B560" s="113" t="s">
        <v>5318</v>
      </c>
      <c r="C560" s="128">
        <v>70.74</v>
      </c>
      <c r="D560" s="92">
        <v>31</v>
      </c>
      <c r="E560" s="93">
        <f t="shared" si="3"/>
        <v>0.543859649122807</v>
      </c>
    </row>
    <row r="561" spans="1:5">
      <c r="A561" s="128" t="s">
        <v>5347</v>
      </c>
      <c r="B561" s="113" t="s">
        <v>5318</v>
      </c>
      <c r="C561" s="128">
        <v>70.72</v>
      </c>
      <c r="D561" s="92">
        <v>32</v>
      </c>
      <c r="E561" s="93">
        <f t="shared" si="3"/>
        <v>0.56140350877193</v>
      </c>
    </row>
    <row r="562" spans="1:5">
      <c r="A562" s="128" t="s">
        <v>5348</v>
      </c>
      <c r="B562" s="113" t="s">
        <v>5318</v>
      </c>
      <c r="C562" s="128">
        <v>70.54</v>
      </c>
      <c r="D562" s="92">
        <v>33</v>
      </c>
      <c r="E562" s="93">
        <f t="shared" si="3"/>
        <v>0.578947368421053</v>
      </c>
    </row>
    <row r="563" spans="1:5">
      <c r="A563" s="128" t="s">
        <v>5349</v>
      </c>
      <c r="B563" s="113" t="s">
        <v>5318</v>
      </c>
      <c r="C563" s="128">
        <v>70.42</v>
      </c>
      <c r="D563" s="92">
        <v>34</v>
      </c>
      <c r="E563" s="93">
        <f t="shared" si="3"/>
        <v>0.596491228070175</v>
      </c>
    </row>
    <row r="564" spans="1:5">
      <c r="A564" s="128" t="s">
        <v>5350</v>
      </c>
      <c r="B564" s="113" t="s">
        <v>5318</v>
      </c>
      <c r="C564" s="128">
        <v>70.34</v>
      </c>
      <c r="D564" s="92">
        <v>35</v>
      </c>
      <c r="E564" s="93">
        <f t="shared" si="3"/>
        <v>0.614035087719298</v>
      </c>
    </row>
    <row r="565" spans="1:5">
      <c r="A565" s="128" t="s">
        <v>5351</v>
      </c>
      <c r="B565" s="113" t="s">
        <v>5318</v>
      </c>
      <c r="C565" s="128">
        <v>70.26</v>
      </c>
      <c r="D565" s="92">
        <v>36</v>
      </c>
      <c r="E565" s="93">
        <f t="shared" si="3"/>
        <v>0.631578947368421</v>
      </c>
    </row>
    <row r="566" spans="1:5">
      <c r="A566" s="128" t="s">
        <v>5352</v>
      </c>
      <c r="B566" s="113" t="s">
        <v>5318</v>
      </c>
      <c r="C566" s="128">
        <v>70.08</v>
      </c>
      <c r="D566" s="92">
        <v>37</v>
      </c>
      <c r="E566" s="93">
        <f t="shared" si="3"/>
        <v>0.649122807017544</v>
      </c>
    </row>
    <row r="567" spans="1:5">
      <c r="A567" s="128" t="s">
        <v>5353</v>
      </c>
      <c r="B567" s="113" t="s">
        <v>5318</v>
      </c>
      <c r="C567" s="128">
        <v>69.9</v>
      </c>
      <c r="D567" s="92">
        <v>38</v>
      </c>
      <c r="E567" s="93">
        <f t="shared" si="3"/>
        <v>0.666666666666667</v>
      </c>
    </row>
    <row r="568" spans="1:5">
      <c r="A568" s="128" t="s">
        <v>5354</v>
      </c>
      <c r="B568" s="113" t="s">
        <v>5318</v>
      </c>
      <c r="C568" s="128">
        <v>69.84</v>
      </c>
      <c r="D568" s="92">
        <v>39</v>
      </c>
      <c r="E568" s="93">
        <f t="shared" si="3"/>
        <v>0.684210526315789</v>
      </c>
    </row>
    <row r="569" spans="1:5">
      <c r="A569" s="128" t="s">
        <v>5355</v>
      </c>
      <c r="B569" s="113" t="s">
        <v>5318</v>
      </c>
      <c r="C569" s="94">
        <v>69.76</v>
      </c>
      <c r="D569" s="92">
        <v>40</v>
      </c>
      <c r="E569" s="93">
        <f t="shared" si="3"/>
        <v>0.701754385964912</v>
      </c>
    </row>
    <row r="570" spans="1:5">
      <c r="A570" s="128" t="s">
        <v>5356</v>
      </c>
      <c r="B570" s="113" t="s">
        <v>5318</v>
      </c>
      <c r="C570" s="128">
        <v>69.74</v>
      </c>
      <c r="D570" s="92">
        <v>41</v>
      </c>
      <c r="E570" s="93">
        <f t="shared" si="3"/>
        <v>0.719298245614035</v>
      </c>
    </row>
    <row r="571" spans="1:5">
      <c r="A571" s="128" t="s">
        <v>5357</v>
      </c>
      <c r="B571" s="113" t="s">
        <v>5318</v>
      </c>
      <c r="C571" s="128">
        <v>69.64</v>
      </c>
      <c r="D571" s="92">
        <v>42</v>
      </c>
      <c r="E571" s="93">
        <f t="shared" si="3"/>
        <v>0.736842105263158</v>
      </c>
    </row>
    <row r="572" spans="1:5">
      <c r="A572" s="128" t="s">
        <v>5358</v>
      </c>
      <c r="B572" s="113" t="s">
        <v>5318</v>
      </c>
      <c r="C572" s="128">
        <v>69.42</v>
      </c>
      <c r="D572" s="92">
        <v>43</v>
      </c>
      <c r="E572" s="93">
        <f t="shared" si="3"/>
        <v>0.754385964912281</v>
      </c>
    </row>
    <row r="573" spans="1:5">
      <c r="A573" s="128" t="s">
        <v>5359</v>
      </c>
      <c r="B573" s="113" t="s">
        <v>5318</v>
      </c>
      <c r="C573" s="128">
        <v>69.4</v>
      </c>
      <c r="D573" s="92">
        <v>44</v>
      </c>
      <c r="E573" s="93">
        <f t="shared" si="3"/>
        <v>0.771929824561403</v>
      </c>
    </row>
    <row r="574" spans="1:5">
      <c r="A574" s="128" t="s">
        <v>5360</v>
      </c>
      <c r="B574" s="113" t="s">
        <v>5318</v>
      </c>
      <c r="C574" s="128">
        <v>68.92</v>
      </c>
      <c r="D574" s="92">
        <v>45</v>
      </c>
      <c r="E574" s="93">
        <f t="shared" si="3"/>
        <v>0.789473684210526</v>
      </c>
    </row>
    <row r="575" spans="1:5">
      <c r="A575" s="128" t="s">
        <v>5361</v>
      </c>
      <c r="B575" s="113" t="s">
        <v>5318</v>
      </c>
      <c r="C575" s="128">
        <v>68.9</v>
      </c>
      <c r="D575" s="92">
        <v>46</v>
      </c>
      <c r="E575" s="93">
        <f t="shared" si="3"/>
        <v>0.807017543859649</v>
      </c>
    </row>
    <row r="576" spans="1:5">
      <c r="A576" s="128" t="s">
        <v>5362</v>
      </c>
      <c r="B576" s="113" t="s">
        <v>5318</v>
      </c>
      <c r="C576" s="128">
        <v>68.42</v>
      </c>
      <c r="D576" s="92">
        <v>47</v>
      </c>
      <c r="E576" s="93">
        <f t="shared" si="3"/>
        <v>0.824561403508772</v>
      </c>
    </row>
    <row r="577" spans="1:5">
      <c r="A577" s="128" t="s">
        <v>5363</v>
      </c>
      <c r="B577" s="113" t="s">
        <v>5318</v>
      </c>
      <c r="C577" s="128">
        <v>68.34</v>
      </c>
      <c r="D577" s="92">
        <v>48</v>
      </c>
      <c r="E577" s="93">
        <f t="shared" si="3"/>
        <v>0.842105263157895</v>
      </c>
    </row>
    <row r="578" spans="1:5">
      <c r="A578" s="128" t="s">
        <v>5364</v>
      </c>
      <c r="B578" s="113" t="s">
        <v>5318</v>
      </c>
      <c r="C578" s="128">
        <v>68.08</v>
      </c>
      <c r="D578" s="92">
        <v>49</v>
      </c>
      <c r="E578" s="93">
        <f t="shared" si="3"/>
        <v>0.859649122807018</v>
      </c>
    </row>
    <row r="579" spans="1:5">
      <c r="A579" s="128" t="s">
        <v>5365</v>
      </c>
      <c r="B579" s="113" t="s">
        <v>5318</v>
      </c>
      <c r="C579" s="128">
        <v>67.66</v>
      </c>
      <c r="D579" s="92">
        <v>50</v>
      </c>
      <c r="E579" s="93">
        <f t="shared" si="3"/>
        <v>0.87719298245614</v>
      </c>
    </row>
    <row r="580" spans="1:5">
      <c r="A580" s="128" t="s">
        <v>5366</v>
      </c>
      <c r="B580" s="113" t="s">
        <v>5318</v>
      </c>
      <c r="C580" s="128">
        <v>66.92</v>
      </c>
      <c r="D580" s="92">
        <v>51</v>
      </c>
      <c r="E580" s="93">
        <f t="shared" si="3"/>
        <v>0.894736842105263</v>
      </c>
    </row>
    <row r="581" spans="1:5">
      <c r="A581" s="128" t="s">
        <v>5367</v>
      </c>
      <c r="B581" s="113" t="s">
        <v>5318</v>
      </c>
      <c r="C581" s="128">
        <v>66.66</v>
      </c>
      <c r="D581" s="92">
        <v>52</v>
      </c>
      <c r="E581" s="93">
        <f t="shared" si="3"/>
        <v>0.912280701754386</v>
      </c>
    </row>
    <row r="582" spans="1:5">
      <c r="A582" s="128" t="s">
        <v>5368</v>
      </c>
      <c r="B582" s="113" t="s">
        <v>5318</v>
      </c>
      <c r="C582" s="128">
        <v>65.66</v>
      </c>
      <c r="D582" s="92">
        <v>53</v>
      </c>
      <c r="E582" s="93">
        <f t="shared" si="3"/>
        <v>0.929824561403509</v>
      </c>
    </row>
    <row r="583" spans="1:5">
      <c r="A583" s="128" t="s">
        <v>5369</v>
      </c>
      <c r="B583" s="113" t="s">
        <v>5318</v>
      </c>
      <c r="C583" s="128">
        <v>65.6</v>
      </c>
      <c r="D583" s="92">
        <v>54</v>
      </c>
      <c r="E583" s="93">
        <f t="shared" si="3"/>
        <v>0.947368421052632</v>
      </c>
    </row>
    <row r="584" spans="1:5">
      <c r="A584" s="128" t="s">
        <v>5370</v>
      </c>
      <c r="B584" s="113" t="s">
        <v>5318</v>
      </c>
      <c r="C584" s="128">
        <v>65.6</v>
      </c>
      <c r="D584" s="92">
        <v>55</v>
      </c>
      <c r="E584" s="93">
        <f t="shared" si="3"/>
        <v>0.964912280701754</v>
      </c>
    </row>
    <row r="585" spans="1:5">
      <c r="A585" s="128" t="s">
        <v>5371</v>
      </c>
      <c r="B585" s="113" t="s">
        <v>5318</v>
      </c>
      <c r="C585" s="94">
        <v>65.16</v>
      </c>
      <c r="D585" s="92">
        <v>56</v>
      </c>
      <c r="E585" s="93">
        <f t="shared" si="3"/>
        <v>0.982456140350877</v>
      </c>
    </row>
    <row r="586" spans="1:5">
      <c r="A586" s="128" t="s">
        <v>5372</v>
      </c>
      <c r="B586" s="113" t="s">
        <v>5318</v>
      </c>
      <c r="C586" s="128">
        <v>61.6</v>
      </c>
      <c r="D586" s="92">
        <v>57</v>
      </c>
      <c r="E586" s="93">
        <f t="shared" si="3"/>
        <v>1</v>
      </c>
    </row>
    <row r="587" spans="1:5">
      <c r="A587" s="113"/>
      <c r="B587" s="113"/>
      <c r="C587" s="113"/>
      <c r="D587" s="114"/>
      <c r="E587" s="114"/>
    </row>
    <row r="588" spans="1:5">
      <c r="A588" s="113" t="s">
        <v>1</v>
      </c>
      <c r="B588" s="113" t="s">
        <v>2</v>
      </c>
      <c r="C588" s="113" t="s">
        <v>3</v>
      </c>
      <c r="D588" s="114" t="s">
        <v>4</v>
      </c>
      <c r="E588" s="114" t="s">
        <v>5</v>
      </c>
    </row>
    <row r="589" spans="1:5">
      <c r="A589" s="135" t="s">
        <v>5373</v>
      </c>
      <c r="B589" s="113" t="s">
        <v>5374</v>
      </c>
      <c r="C589" s="94">
        <v>84.3557894736842</v>
      </c>
      <c r="D589" s="92">
        <v>1</v>
      </c>
      <c r="E589" s="93">
        <v>0.0178571428571429</v>
      </c>
    </row>
    <row r="590" spans="1:5">
      <c r="A590" s="135" t="s">
        <v>5375</v>
      </c>
      <c r="B590" s="113" t="s">
        <v>5374</v>
      </c>
      <c r="C590" s="94">
        <v>83.6926315789474</v>
      </c>
      <c r="D590" s="92">
        <v>2</v>
      </c>
      <c r="E590" s="93">
        <v>0.0357142857142857</v>
      </c>
    </row>
    <row r="591" spans="1:5">
      <c r="A591" s="135" t="s">
        <v>5376</v>
      </c>
      <c r="B591" s="113" t="s">
        <v>5374</v>
      </c>
      <c r="C591" s="94">
        <v>81.961052631579</v>
      </c>
      <c r="D591" s="92">
        <v>3</v>
      </c>
      <c r="E591" s="93">
        <v>0.0535714285714286</v>
      </c>
    </row>
    <row r="592" spans="1:5">
      <c r="A592" s="135" t="s">
        <v>5377</v>
      </c>
      <c r="B592" s="113" t="s">
        <v>5374</v>
      </c>
      <c r="C592" s="94">
        <v>81.6052631578947</v>
      </c>
      <c r="D592" s="92">
        <v>4</v>
      </c>
      <c r="E592" s="93">
        <v>0.0714285714285714</v>
      </c>
    </row>
    <row r="593" spans="1:5">
      <c r="A593" s="135" t="s">
        <v>5378</v>
      </c>
      <c r="B593" s="113" t="s">
        <v>5374</v>
      </c>
      <c r="C593" s="94">
        <v>79.678947368421</v>
      </c>
      <c r="D593" s="92">
        <v>5</v>
      </c>
      <c r="E593" s="93">
        <v>0.0892857142857143</v>
      </c>
    </row>
    <row r="594" spans="1:5">
      <c r="A594" s="135" t="s">
        <v>5379</v>
      </c>
      <c r="B594" s="113" t="s">
        <v>5374</v>
      </c>
      <c r="C594" s="94">
        <v>77.7368421052632</v>
      </c>
      <c r="D594" s="92">
        <v>6</v>
      </c>
      <c r="E594" s="93">
        <v>0.107142857142857</v>
      </c>
    </row>
    <row r="595" spans="1:5">
      <c r="A595" s="135" t="s">
        <v>5380</v>
      </c>
      <c r="B595" s="113" t="s">
        <v>5374</v>
      </c>
      <c r="C595" s="94">
        <v>77.4263157894737</v>
      </c>
      <c r="D595" s="92">
        <v>7</v>
      </c>
      <c r="E595" s="93">
        <v>0.125</v>
      </c>
    </row>
    <row r="596" spans="1:5">
      <c r="A596" s="135" t="s">
        <v>5381</v>
      </c>
      <c r="B596" s="113" t="s">
        <v>5374</v>
      </c>
      <c r="C596" s="94">
        <v>77.0084210526316</v>
      </c>
      <c r="D596" s="92">
        <v>8</v>
      </c>
      <c r="E596" s="93">
        <v>0.142857142857143</v>
      </c>
    </row>
    <row r="597" spans="1:5">
      <c r="A597" s="135" t="s">
        <v>5382</v>
      </c>
      <c r="B597" s="113" t="s">
        <v>5374</v>
      </c>
      <c r="C597" s="94">
        <v>76.7947368421053</v>
      </c>
      <c r="D597" s="92">
        <v>9</v>
      </c>
      <c r="E597" s="93">
        <v>0.160714285714286</v>
      </c>
    </row>
    <row r="598" spans="1:5">
      <c r="A598" s="135" t="s">
        <v>5383</v>
      </c>
      <c r="B598" s="113" t="s">
        <v>5374</v>
      </c>
      <c r="C598" s="94">
        <v>75.9947368421053</v>
      </c>
      <c r="D598" s="92">
        <v>10</v>
      </c>
      <c r="E598" s="93">
        <v>0.178571428571429</v>
      </c>
    </row>
    <row r="599" spans="1:5">
      <c r="A599" s="135" t="s">
        <v>5384</v>
      </c>
      <c r="B599" s="113" t="s">
        <v>5374</v>
      </c>
      <c r="C599" s="94">
        <v>75.9294736842105</v>
      </c>
      <c r="D599" s="92">
        <v>11</v>
      </c>
      <c r="E599" s="93">
        <v>0.196428571428571</v>
      </c>
    </row>
    <row r="600" spans="1:5">
      <c r="A600" s="135" t="s">
        <v>5385</v>
      </c>
      <c r="B600" s="113" t="s">
        <v>5374</v>
      </c>
      <c r="C600" s="94">
        <v>75.84</v>
      </c>
      <c r="D600" s="92">
        <v>12</v>
      </c>
      <c r="E600" s="93">
        <v>0.214285714285714</v>
      </c>
    </row>
    <row r="601" spans="1:5">
      <c r="A601" s="135" t="s">
        <v>5386</v>
      </c>
      <c r="B601" s="113" t="s">
        <v>5374</v>
      </c>
      <c r="C601" s="94">
        <v>75.5105263157895</v>
      </c>
      <c r="D601" s="92">
        <v>13</v>
      </c>
      <c r="E601" s="93">
        <v>0.232142857142857</v>
      </c>
    </row>
    <row r="602" spans="1:5">
      <c r="A602" s="135" t="s">
        <v>5387</v>
      </c>
      <c r="B602" s="113" t="s">
        <v>5374</v>
      </c>
      <c r="C602" s="94">
        <v>75.1868421052632</v>
      </c>
      <c r="D602" s="92">
        <v>14</v>
      </c>
      <c r="E602" s="93">
        <v>0.25</v>
      </c>
    </row>
    <row r="603" spans="1:5">
      <c r="A603" s="135" t="s">
        <v>5388</v>
      </c>
      <c r="B603" s="113" t="s">
        <v>5374</v>
      </c>
      <c r="C603" s="94">
        <v>74.7252631578947</v>
      </c>
      <c r="D603" s="92">
        <v>15</v>
      </c>
      <c r="E603" s="93">
        <v>0.267857142857143</v>
      </c>
    </row>
    <row r="604" spans="1:5">
      <c r="A604" s="135" t="s">
        <v>5389</v>
      </c>
      <c r="B604" s="113" t="s">
        <v>5374</v>
      </c>
      <c r="C604" s="94">
        <v>74.5578947368421</v>
      </c>
      <c r="D604" s="92">
        <v>16</v>
      </c>
      <c r="E604" s="93">
        <v>0.285714285714286</v>
      </c>
    </row>
    <row r="605" spans="1:5">
      <c r="A605" s="135" t="s">
        <v>5390</v>
      </c>
      <c r="B605" s="113" t="s">
        <v>5374</v>
      </c>
      <c r="C605" s="94">
        <v>74.2873684210526</v>
      </c>
      <c r="D605" s="92">
        <v>17</v>
      </c>
      <c r="E605" s="93">
        <v>0.303571428571429</v>
      </c>
    </row>
    <row r="606" spans="1:5">
      <c r="A606" s="135" t="s">
        <v>5391</v>
      </c>
      <c r="B606" s="113" t="s">
        <v>5374</v>
      </c>
      <c r="C606" s="94">
        <v>73.1884210526316</v>
      </c>
      <c r="D606" s="92">
        <v>18</v>
      </c>
      <c r="E606" s="93">
        <v>0.321428571428571</v>
      </c>
    </row>
    <row r="607" spans="1:5">
      <c r="A607" s="135" t="s">
        <v>5392</v>
      </c>
      <c r="B607" s="113" t="s">
        <v>5374</v>
      </c>
      <c r="C607" s="94">
        <v>73.1189473684211</v>
      </c>
      <c r="D607" s="92">
        <v>19</v>
      </c>
      <c r="E607" s="93">
        <v>0.339285714285714</v>
      </c>
    </row>
    <row r="608" spans="1:5">
      <c r="A608" s="135" t="s">
        <v>5393</v>
      </c>
      <c r="B608" s="113" t="s">
        <v>5374</v>
      </c>
      <c r="C608" s="94">
        <v>72.9326315789474</v>
      </c>
      <c r="D608" s="92">
        <v>20</v>
      </c>
      <c r="E608" s="93">
        <v>0.357142857142857</v>
      </c>
    </row>
    <row r="609" spans="1:5">
      <c r="A609" s="135" t="s">
        <v>5394</v>
      </c>
      <c r="B609" s="113" t="s">
        <v>5374</v>
      </c>
      <c r="C609" s="94">
        <v>72.7263157894737</v>
      </c>
      <c r="D609" s="92">
        <v>21</v>
      </c>
      <c r="E609" s="93">
        <v>0.375</v>
      </c>
    </row>
    <row r="610" spans="1:5">
      <c r="A610" s="135" t="s">
        <v>5395</v>
      </c>
      <c r="B610" s="113" t="s">
        <v>5374</v>
      </c>
      <c r="C610" s="94">
        <v>72.6894736842105</v>
      </c>
      <c r="D610" s="92">
        <v>22</v>
      </c>
      <c r="E610" s="93">
        <v>0.392857142857143</v>
      </c>
    </row>
    <row r="611" spans="1:5">
      <c r="A611" s="135" t="s">
        <v>5396</v>
      </c>
      <c r="B611" s="113" t="s">
        <v>5374</v>
      </c>
      <c r="C611" s="94">
        <v>72.5778947368421</v>
      </c>
      <c r="D611" s="92">
        <v>23</v>
      </c>
      <c r="E611" s="93">
        <v>0.410714285714286</v>
      </c>
    </row>
    <row r="612" spans="1:5">
      <c r="A612" s="135" t="s">
        <v>5397</v>
      </c>
      <c r="B612" s="113" t="s">
        <v>5374</v>
      </c>
      <c r="C612" s="94">
        <v>72.3421052631579</v>
      </c>
      <c r="D612" s="92">
        <v>24</v>
      </c>
      <c r="E612" s="93">
        <v>0.428571428571428</v>
      </c>
    </row>
    <row r="613" spans="1:5">
      <c r="A613" s="135" t="s">
        <v>5398</v>
      </c>
      <c r="B613" s="113" t="s">
        <v>5374</v>
      </c>
      <c r="C613" s="94">
        <v>72.0789473684211</v>
      </c>
      <c r="D613" s="92">
        <v>25</v>
      </c>
      <c r="E613" s="93">
        <v>0.446428571428571</v>
      </c>
    </row>
    <row r="614" spans="1:5">
      <c r="A614" s="135" t="s">
        <v>5399</v>
      </c>
      <c r="B614" s="113" t="s">
        <v>5374</v>
      </c>
      <c r="C614" s="94">
        <v>71.8189473684211</v>
      </c>
      <c r="D614" s="92">
        <v>26</v>
      </c>
      <c r="E614" s="93">
        <v>0.464285714285714</v>
      </c>
    </row>
    <row r="615" spans="1:5">
      <c r="A615" s="135" t="s">
        <v>5400</v>
      </c>
      <c r="B615" s="113" t="s">
        <v>5374</v>
      </c>
      <c r="C615" s="94">
        <v>71.7747368421053</v>
      </c>
      <c r="D615" s="92">
        <v>27</v>
      </c>
      <c r="E615" s="93">
        <v>0.482142857142857</v>
      </c>
    </row>
    <row r="616" spans="1:5">
      <c r="A616" s="135" t="s">
        <v>5401</v>
      </c>
      <c r="B616" s="113" t="s">
        <v>5374</v>
      </c>
      <c r="C616" s="94">
        <v>71.7294736842105</v>
      </c>
      <c r="D616" s="92">
        <v>28</v>
      </c>
      <c r="E616" s="93">
        <v>0.5</v>
      </c>
    </row>
    <row r="617" spans="1:5">
      <c r="A617" s="135" t="s">
        <v>5402</v>
      </c>
      <c r="B617" s="113" t="s">
        <v>5374</v>
      </c>
      <c r="C617" s="94">
        <v>71.5315789473684</v>
      </c>
      <c r="D617" s="92">
        <v>29</v>
      </c>
      <c r="E617" s="93">
        <v>0.517857142857143</v>
      </c>
    </row>
    <row r="618" spans="1:5">
      <c r="A618" s="135" t="s">
        <v>5403</v>
      </c>
      <c r="B618" s="113" t="s">
        <v>5374</v>
      </c>
      <c r="C618" s="94">
        <v>71.5115789473684</v>
      </c>
      <c r="D618" s="92">
        <v>30</v>
      </c>
      <c r="E618" s="93">
        <v>0.535714285714286</v>
      </c>
    </row>
    <row r="619" spans="1:5">
      <c r="A619" s="135" t="s">
        <v>5404</v>
      </c>
      <c r="B619" s="113" t="s">
        <v>5374</v>
      </c>
      <c r="C619" s="94">
        <v>71.161052631579</v>
      </c>
      <c r="D619" s="92">
        <v>31</v>
      </c>
      <c r="E619" s="93">
        <v>0.553571428571428</v>
      </c>
    </row>
    <row r="620" spans="1:5">
      <c r="A620" s="135" t="s">
        <v>5405</v>
      </c>
      <c r="B620" s="113" t="s">
        <v>5374</v>
      </c>
      <c r="C620" s="94">
        <v>70.8789473684211</v>
      </c>
      <c r="D620" s="92">
        <v>32</v>
      </c>
      <c r="E620" s="93">
        <v>0.571428571428571</v>
      </c>
    </row>
    <row r="621" spans="1:5">
      <c r="A621" s="135" t="s">
        <v>5406</v>
      </c>
      <c r="B621" s="113" t="s">
        <v>5374</v>
      </c>
      <c r="C621" s="94">
        <v>70.6621052631579</v>
      </c>
      <c r="D621" s="92">
        <v>33</v>
      </c>
      <c r="E621" s="93">
        <v>0.589285714285714</v>
      </c>
    </row>
    <row r="622" spans="1:5">
      <c r="A622" s="135" t="s">
        <v>5407</v>
      </c>
      <c r="B622" s="113" t="s">
        <v>5374</v>
      </c>
      <c r="C622" s="94">
        <v>70.6284210526316</v>
      </c>
      <c r="D622" s="92">
        <v>34</v>
      </c>
      <c r="E622" s="93">
        <v>0.607142857142857</v>
      </c>
    </row>
    <row r="623" spans="1:5">
      <c r="A623" s="135" t="s">
        <v>5408</v>
      </c>
      <c r="B623" s="113" t="s">
        <v>5374</v>
      </c>
      <c r="C623" s="94">
        <v>70.6147368421053</v>
      </c>
      <c r="D623" s="92">
        <v>35</v>
      </c>
      <c r="E623" s="93">
        <v>0.625</v>
      </c>
    </row>
    <row r="624" spans="1:5">
      <c r="A624" s="135" t="s">
        <v>5409</v>
      </c>
      <c r="B624" s="113" t="s">
        <v>5374</v>
      </c>
      <c r="C624" s="94">
        <v>70.2789473684211</v>
      </c>
      <c r="D624" s="92">
        <v>36</v>
      </c>
      <c r="E624" s="93">
        <v>0.642857142857143</v>
      </c>
    </row>
    <row r="625" spans="1:5">
      <c r="A625" s="135" t="s">
        <v>5410</v>
      </c>
      <c r="B625" s="113" t="s">
        <v>5374</v>
      </c>
      <c r="C625" s="94">
        <v>69.8263157894737</v>
      </c>
      <c r="D625" s="92">
        <v>37</v>
      </c>
      <c r="E625" s="93">
        <v>0.660714285714286</v>
      </c>
    </row>
    <row r="626" spans="1:5">
      <c r="A626" s="135" t="s">
        <v>5411</v>
      </c>
      <c r="B626" s="113" t="s">
        <v>5374</v>
      </c>
      <c r="C626" s="94">
        <v>69.7157894736842</v>
      </c>
      <c r="D626" s="92">
        <v>38</v>
      </c>
      <c r="E626" s="93">
        <v>0.678571428571428</v>
      </c>
    </row>
    <row r="627" spans="1:5">
      <c r="A627" s="135" t="s">
        <v>5412</v>
      </c>
      <c r="B627" s="113" t="s">
        <v>5374</v>
      </c>
      <c r="C627" s="94">
        <v>69.6936842105263</v>
      </c>
      <c r="D627" s="92">
        <v>39</v>
      </c>
      <c r="E627" s="93">
        <v>0.696428571428571</v>
      </c>
    </row>
    <row r="628" spans="1:5">
      <c r="A628" s="135" t="s">
        <v>5413</v>
      </c>
      <c r="B628" s="113" t="s">
        <v>5374</v>
      </c>
      <c r="C628" s="94">
        <v>69.6189473684211</v>
      </c>
      <c r="D628" s="92">
        <v>40</v>
      </c>
      <c r="E628" s="93">
        <v>0.714285714285714</v>
      </c>
    </row>
    <row r="629" spans="1:5">
      <c r="A629" s="135" t="s">
        <v>5414</v>
      </c>
      <c r="B629" s="113" t="s">
        <v>5374</v>
      </c>
      <c r="C629" s="94">
        <v>69.4936842105263</v>
      </c>
      <c r="D629" s="92">
        <v>41</v>
      </c>
      <c r="E629" s="93">
        <v>0.732142857142857</v>
      </c>
    </row>
    <row r="630" spans="1:5">
      <c r="A630" s="135" t="s">
        <v>5415</v>
      </c>
      <c r="B630" s="113" t="s">
        <v>5374</v>
      </c>
      <c r="C630" s="94">
        <v>69.4715789473684</v>
      </c>
      <c r="D630" s="92">
        <v>42</v>
      </c>
      <c r="E630" s="93">
        <v>0.75</v>
      </c>
    </row>
    <row r="631" spans="1:5">
      <c r="A631" s="135" t="s">
        <v>5416</v>
      </c>
      <c r="B631" s="113" t="s">
        <v>5374</v>
      </c>
      <c r="C631" s="94">
        <v>69.3736842105263</v>
      </c>
      <c r="D631" s="92">
        <v>43</v>
      </c>
      <c r="E631" s="93">
        <v>0.767857142857143</v>
      </c>
    </row>
    <row r="632" spans="1:5">
      <c r="A632" s="135" t="s">
        <v>5417</v>
      </c>
      <c r="B632" s="113" t="s">
        <v>5374</v>
      </c>
      <c r="C632" s="94">
        <v>69.3368421052632</v>
      </c>
      <c r="D632" s="92">
        <v>44</v>
      </c>
      <c r="E632" s="93">
        <v>0.785714285714286</v>
      </c>
    </row>
    <row r="633" spans="1:5">
      <c r="A633" s="135" t="s">
        <v>5418</v>
      </c>
      <c r="B633" s="113" t="s">
        <v>5374</v>
      </c>
      <c r="C633" s="94">
        <v>69.3052631578947</v>
      </c>
      <c r="D633" s="92">
        <v>45</v>
      </c>
      <c r="E633" s="93">
        <v>0.803571428571429</v>
      </c>
    </row>
    <row r="634" spans="1:5">
      <c r="A634" s="135" t="s">
        <v>5419</v>
      </c>
      <c r="B634" s="113" t="s">
        <v>5374</v>
      </c>
      <c r="C634" s="94">
        <v>69.2368421052632</v>
      </c>
      <c r="D634" s="92">
        <v>46</v>
      </c>
      <c r="E634" s="93">
        <v>0.821428571428572</v>
      </c>
    </row>
    <row r="635" spans="1:5">
      <c r="A635" s="135" t="s">
        <v>5420</v>
      </c>
      <c r="B635" s="113" t="s">
        <v>5374</v>
      </c>
      <c r="C635" s="94">
        <v>69.2157894736842</v>
      </c>
      <c r="D635" s="92">
        <v>47</v>
      </c>
      <c r="E635" s="93">
        <v>0.839285714285714</v>
      </c>
    </row>
    <row r="636" spans="1:5">
      <c r="A636" s="135" t="s">
        <v>5421</v>
      </c>
      <c r="B636" s="113" t="s">
        <v>5374</v>
      </c>
      <c r="C636" s="94">
        <v>69.1473684210526</v>
      </c>
      <c r="D636" s="92">
        <v>48</v>
      </c>
      <c r="E636" s="93">
        <v>0.857142857142857</v>
      </c>
    </row>
    <row r="637" spans="1:5">
      <c r="A637" s="135" t="s">
        <v>5422</v>
      </c>
      <c r="B637" s="113" t="s">
        <v>5374</v>
      </c>
      <c r="C637" s="94">
        <v>67.8694736842105</v>
      </c>
      <c r="D637" s="92">
        <v>49</v>
      </c>
      <c r="E637" s="93">
        <v>0.875</v>
      </c>
    </row>
    <row r="638" spans="1:5">
      <c r="A638" s="135" t="s">
        <v>5423</v>
      </c>
      <c r="B638" s="113" t="s">
        <v>5374</v>
      </c>
      <c r="C638" s="94">
        <v>67.7157894736842</v>
      </c>
      <c r="D638" s="92">
        <v>50</v>
      </c>
      <c r="E638" s="93">
        <v>0.892857142857143</v>
      </c>
    </row>
    <row r="639" spans="1:5">
      <c r="A639" s="135" t="s">
        <v>5424</v>
      </c>
      <c r="B639" s="113" t="s">
        <v>5374</v>
      </c>
      <c r="C639" s="94">
        <v>67.3042105263158</v>
      </c>
      <c r="D639" s="92">
        <v>51</v>
      </c>
      <c r="E639" s="93">
        <v>0.910714285714286</v>
      </c>
    </row>
    <row r="640" spans="1:5">
      <c r="A640" s="135" t="s">
        <v>5425</v>
      </c>
      <c r="B640" s="113" t="s">
        <v>5374</v>
      </c>
      <c r="C640" s="94">
        <v>67.1463157894737</v>
      </c>
      <c r="D640" s="92">
        <v>52</v>
      </c>
      <c r="E640" s="93">
        <v>0.928571428571429</v>
      </c>
    </row>
    <row r="641" spans="1:5">
      <c r="A641" s="135" t="s">
        <v>5426</v>
      </c>
      <c r="B641" s="113" t="s">
        <v>5374</v>
      </c>
      <c r="C641" s="94">
        <v>66.8631578947368</v>
      </c>
      <c r="D641" s="92">
        <v>53</v>
      </c>
      <c r="E641" s="93">
        <v>0.946428571428572</v>
      </c>
    </row>
    <row r="642" spans="1:5">
      <c r="A642" s="135" t="s">
        <v>5427</v>
      </c>
      <c r="B642" s="113" t="s">
        <v>5374</v>
      </c>
      <c r="C642" s="94">
        <v>66.8431578947368</v>
      </c>
      <c r="D642" s="92">
        <v>54</v>
      </c>
      <c r="E642" s="93">
        <v>0.964285714285714</v>
      </c>
    </row>
    <row r="643" spans="1:5">
      <c r="A643" s="135" t="s">
        <v>5428</v>
      </c>
      <c r="B643" s="113" t="s">
        <v>5374</v>
      </c>
      <c r="C643" s="94">
        <v>66.4305263157895</v>
      </c>
      <c r="D643" s="92">
        <v>55</v>
      </c>
      <c r="E643" s="93">
        <v>0.982142857142857</v>
      </c>
    </row>
    <row r="644" spans="1:5">
      <c r="A644" s="135" t="s">
        <v>5429</v>
      </c>
      <c r="B644" s="113" t="s">
        <v>5374</v>
      </c>
      <c r="C644" s="94">
        <v>63.8126315789474</v>
      </c>
      <c r="D644" s="92">
        <v>56</v>
      </c>
      <c r="E644" s="93">
        <v>1</v>
      </c>
    </row>
    <row r="645" spans="1:5">
      <c r="A645" s="113"/>
      <c r="B645" s="113"/>
      <c r="C645" s="113"/>
      <c r="D645" s="114"/>
      <c r="E645" s="114"/>
    </row>
    <row r="646" spans="1:5">
      <c r="A646" s="113" t="s">
        <v>1</v>
      </c>
      <c r="B646" s="113" t="s">
        <v>2</v>
      </c>
      <c r="C646" s="113" t="s">
        <v>3</v>
      </c>
      <c r="D646" s="114" t="s">
        <v>4</v>
      </c>
      <c r="E646" s="114" t="s">
        <v>5</v>
      </c>
    </row>
    <row r="647" spans="1:5">
      <c r="A647" s="128" t="s">
        <v>5430</v>
      </c>
      <c r="B647" s="116" t="s">
        <v>5431</v>
      </c>
      <c r="C647" s="128">
        <v>87.04</v>
      </c>
      <c r="D647" s="137">
        <v>1</v>
      </c>
      <c r="E647" s="93">
        <v>0.0181818181818182</v>
      </c>
    </row>
    <row r="648" spans="1:5">
      <c r="A648" s="128" t="s">
        <v>5432</v>
      </c>
      <c r="B648" s="116" t="s">
        <v>5431</v>
      </c>
      <c r="C648" s="128">
        <v>83.57</v>
      </c>
      <c r="D648" s="137">
        <v>2</v>
      </c>
      <c r="E648" s="93">
        <v>0.0363636363636364</v>
      </c>
    </row>
    <row r="649" spans="1:5">
      <c r="A649" s="128" t="s">
        <v>5433</v>
      </c>
      <c r="B649" s="116" t="s">
        <v>5431</v>
      </c>
      <c r="C649" s="128">
        <v>80.01</v>
      </c>
      <c r="D649" s="137">
        <v>3</v>
      </c>
      <c r="E649" s="93">
        <v>0.0545454545454545</v>
      </c>
    </row>
    <row r="650" spans="1:5">
      <c r="A650" s="128" t="s">
        <v>5434</v>
      </c>
      <c r="B650" s="116" t="s">
        <v>5431</v>
      </c>
      <c r="C650" s="128">
        <v>79.55</v>
      </c>
      <c r="D650" s="137">
        <v>4</v>
      </c>
      <c r="E650" s="93">
        <v>0.0727272727272727</v>
      </c>
    </row>
    <row r="651" spans="1:5">
      <c r="A651" s="128" t="s">
        <v>5435</v>
      </c>
      <c r="B651" s="116" t="s">
        <v>5431</v>
      </c>
      <c r="C651" s="128">
        <v>76.35</v>
      </c>
      <c r="D651" s="137">
        <v>5</v>
      </c>
      <c r="E651" s="93">
        <v>0.0909090909090909</v>
      </c>
    </row>
    <row r="652" spans="1:5">
      <c r="A652" s="128" t="s">
        <v>5436</v>
      </c>
      <c r="B652" s="116" t="s">
        <v>5431</v>
      </c>
      <c r="C652" s="128">
        <v>75.84</v>
      </c>
      <c r="D652" s="137">
        <v>6</v>
      </c>
      <c r="E652" s="93">
        <v>0.109090909090909</v>
      </c>
    </row>
    <row r="653" spans="1:5">
      <c r="A653" s="128" t="s">
        <v>5437</v>
      </c>
      <c r="B653" s="116" t="s">
        <v>5431</v>
      </c>
      <c r="C653" s="128">
        <v>74.78</v>
      </c>
      <c r="D653" s="137">
        <v>7</v>
      </c>
      <c r="E653" s="93">
        <v>0.127272727272727</v>
      </c>
    </row>
    <row r="654" spans="1:5">
      <c r="A654" s="128" t="s">
        <v>5438</v>
      </c>
      <c r="B654" s="116" t="s">
        <v>5431</v>
      </c>
      <c r="C654" s="128">
        <v>74.53</v>
      </c>
      <c r="D654" s="137">
        <v>8</v>
      </c>
      <c r="E654" s="93">
        <v>0.145454545454545</v>
      </c>
    </row>
    <row r="655" spans="1:5">
      <c r="A655" s="128" t="s">
        <v>5439</v>
      </c>
      <c r="B655" s="116" t="s">
        <v>5431</v>
      </c>
      <c r="C655" s="128">
        <v>74.43</v>
      </c>
      <c r="D655" s="137">
        <v>9</v>
      </c>
      <c r="E655" s="93">
        <v>0.163636363636364</v>
      </c>
    </row>
    <row r="656" spans="1:5">
      <c r="A656" s="128" t="s">
        <v>5440</v>
      </c>
      <c r="B656" s="116" t="s">
        <v>5431</v>
      </c>
      <c r="C656" s="128">
        <v>74.18</v>
      </c>
      <c r="D656" s="137">
        <v>10</v>
      </c>
      <c r="E656" s="93">
        <v>0.181818181818182</v>
      </c>
    </row>
    <row r="657" spans="1:5">
      <c r="A657" s="128" t="s">
        <v>5441</v>
      </c>
      <c r="B657" s="116" t="s">
        <v>5431</v>
      </c>
      <c r="C657" s="128">
        <v>73.97</v>
      </c>
      <c r="D657" s="137">
        <v>11</v>
      </c>
      <c r="E657" s="93">
        <v>0.2</v>
      </c>
    </row>
    <row r="658" spans="1:5">
      <c r="A658" s="128" t="s">
        <v>5442</v>
      </c>
      <c r="B658" s="116" t="s">
        <v>5431</v>
      </c>
      <c r="C658" s="128">
        <v>73.94</v>
      </c>
      <c r="D658" s="137">
        <v>12</v>
      </c>
      <c r="E658" s="93">
        <v>0.218181818181818</v>
      </c>
    </row>
    <row r="659" spans="1:5">
      <c r="A659" s="128" t="s">
        <v>5443</v>
      </c>
      <c r="B659" s="116" t="s">
        <v>5431</v>
      </c>
      <c r="C659" s="128">
        <v>73.82</v>
      </c>
      <c r="D659" s="137">
        <v>13</v>
      </c>
      <c r="E659" s="93">
        <v>0.236363636363636</v>
      </c>
    </row>
    <row r="660" spans="1:5">
      <c r="A660" s="128" t="s">
        <v>5444</v>
      </c>
      <c r="B660" s="113" t="s">
        <v>5431</v>
      </c>
      <c r="C660" s="128">
        <v>73.73</v>
      </c>
      <c r="D660" s="137">
        <v>14</v>
      </c>
      <c r="E660" s="93">
        <v>0.254545454545455</v>
      </c>
    </row>
    <row r="661" spans="1:5">
      <c r="A661" s="128" t="s">
        <v>5445</v>
      </c>
      <c r="B661" s="113" t="s">
        <v>5431</v>
      </c>
      <c r="C661" s="128">
        <v>73.69</v>
      </c>
      <c r="D661" s="137">
        <v>15</v>
      </c>
      <c r="E661" s="93">
        <v>0.272727272727273</v>
      </c>
    </row>
    <row r="662" spans="1:5">
      <c r="A662" s="128" t="s">
        <v>5446</v>
      </c>
      <c r="B662" s="113" t="s">
        <v>5431</v>
      </c>
      <c r="C662" s="128">
        <v>73.27</v>
      </c>
      <c r="D662" s="137">
        <v>16</v>
      </c>
      <c r="E662" s="93">
        <v>0.290909090909091</v>
      </c>
    </row>
    <row r="663" spans="1:5">
      <c r="A663" s="128" t="s">
        <v>5447</v>
      </c>
      <c r="B663" s="113" t="s">
        <v>5431</v>
      </c>
      <c r="C663" s="128">
        <v>73.16</v>
      </c>
      <c r="D663" s="137">
        <v>17</v>
      </c>
      <c r="E663" s="93">
        <v>0.309090909090909</v>
      </c>
    </row>
    <row r="664" spans="1:5">
      <c r="A664" s="128" t="s">
        <v>5448</v>
      </c>
      <c r="B664" s="113" t="s">
        <v>5431</v>
      </c>
      <c r="C664" s="128">
        <v>73.05</v>
      </c>
      <c r="D664" s="137">
        <v>18</v>
      </c>
      <c r="E664" s="93">
        <v>0.327272727272727</v>
      </c>
    </row>
    <row r="665" spans="1:5">
      <c r="A665" s="128" t="s">
        <v>5449</v>
      </c>
      <c r="B665" s="113" t="s">
        <v>5431</v>
      </c>
      <c r="C665" s="115">
        <v>72.88</v>
      </c>
      <c r="D665" s="137">
        <v>19</v>
      </c>
      <c r="E665" s="93">
        <v>0.345454545454545</v>
      </c>
    </row>
    <row r="666" spans="1:5">
      <c r="A666" s="128" t="s">
        <v>5450</v>
      </c>
      <c r="B666" s="113" t="s">
        <v>5431</v>
      </c>
      <c r="C666" s="128">
        <v>72.78</v>
      </c>
      <c r="D666" s="137">
        <v>20</v>
      </c>
      <c r="E666" s="93">
        <v>0.363636363636364</v>
      </c>
    </row>
    <row r="667" spans="1:5">
      <c r="A667" s="128" t="s">
        <v>5451</v>
      </c>
      <c r="B667" s="113" t="s">
        <v>5431</v>
      </c>
      <c r="C667" s="128">
        <v>72.71</v>
      </c>
      <c r="D667" s="137">
        <v>21</v>
      </c>
      <c r="E667" s="93">
        <v>0.381818181818182</v>
      </c>
    </row>
    <row r="668" spans="1:5">
      <c r="A668" s="128" t="s">
        <v>5452</v>
      </c>
      <c r="B668" s="113" t="s">
        <v>5431</v>
      </c>
      <c r="C668" s="128">
        <v>72.66</v>
      </c>
      <c r="D668" s="137">
        <v>22</v>
      </c>
      <c r="E668" s="93">
        <v>0.4</v>
      </c>
    </row>
    <row r="669" spans="1:5">
      <c r="A669" s="128" t="s">
        <v>5453</v>
      </c>
      <c r="B669" s="113" t="s">
        <v>5431</v>
      </c>
      <c r="C669" s="128">
        <v>72.32</v>
      </c>
      <c r="D669" s="137">
        <v>23</v>
      </c>
      <c r="E669" s="93">
        <v>0.418181818181818</v>
      </c>
    </row>
    <row r="670" spans="1:5">
      <c r="A670" s="128" t="s">
        <v>5454</v>
      </c>
      <c r="B670" s="113" t="s">
        <v>5431</v>
      </c>
      <c r="C670" s="128">
        <v>72.21</v>
      </c>
      <c r="D670" s="137">
        <v>24</v>
      </c>
      <c r="E670" s="93">
        <v>0.436363636363636</v>
      </c>
    </row>
    <row r="671" spans="1:5">
      <c r="A671" s="128" t="s">
        <v>5455</v>
      </c>
      <c r="B671" s="113" t="s">
        <v>5431</v>
      </c>
      <c r="C671" s="128">
        <v>72.12</v>
      </c>
      <c r="D671" s="137">
        <v>25</v>
      </c>
      <c r="E671" s="93">
        <v>0.454545454545455</v>
      </c>
    </row>
    <row r="672" spans="1:5">
      <c r="A672" s="128" t="s">
        <v>5456</v>
      </c>
      <c r="B672" s="113" t="s">
        <v>5431</v>
      </c>
      <c r="C672" s="128">
        <v>72.07</v>
      </c>
      <c r="D672" s="137">
        <v>26</v>
      </c>
      <c r="E672" s="93">
        <v>0.472727272727273</v>
      </c>
    </row>
    <row r="673" spans="1:5">
      <c r="A673" s="128" t="s">
        <v>5457</v>
      </c>
      <c r="B673" s="113" t="s">
        <v>5431</v>
      </c>
      <c r="C673" s="128">
        <v>71.81</v>
      </c>
      <c r="D673" s="137">
        <v>27</v>
      </c>
      <c r="E673" s="93">
        <v>0.490909090909091</v>
      </c>
    </row>
    <row r="674" spans="1:5">
      <c r="A674" s="128" t="s">
        <v>5458</v>
      </c>
      <c r="B674" s="113" t="s">
        <v>5431</v>
      </c>
      <c r="C674" s="128">
        <v>71.6</v>
      </c>
      <c r="D674" s="137">
        <v>28</v>
      </c>
      <c r="E674" s="93">
        <v>0.509090909090909</v>
      </c>
    </row>
    <row r="675" spans="1:5">
      <c r="A675" s="128" t="s">
        <v>5459</v>
      </c>
      <c r="B675" s="113" t="s">
        <v>5431</v>
      </c>
      <c r="C675" s="128">
        <v>71.59</v>
      </c>
      <c r="D675" s="137">
        <v>29</v>
      </c>
      <c r="E675" s="93">
        <v>0.527272727272727</v>
      </c>
    </row>
    <row r="676" spans="1:5">
      <c r="A676" s="128" t="s">
        <v>5460</v>
      </c>
      <c r="B676" s="113" t="s">
        <v>5431</v>
      </c>
      <c r="C676" s="128">
        <v>71.5</v>
      </c>
      <c r="D676" s="137">
        <v>30</v>
      </c>
      <c r="E676" s="93">
        <v>0.545454545454545</v>
      </c>
    </row>
    <row r="677" spans="1:5">
      <c r="A677" s="128" t="s">
        <v>5461</v>
      </c>
      <c r="B677" s="113" t="s">
        <v>5431</v>
      </c>
      <c r="C677" s="128">
        <v>71.45</v>
      </c>
      <c r="D677" s="137">
        <v>31</v>
      </c>
      <c r="E677" s="93">
        <v>0.563636363636364</v>
      </c>
    </row>
    <row r="678" spans="1:5">
      <c r="A678" s="128" t="s">
        <v>5462</v>
      </c>
      <c r="B678" s="113" t="s">
        <v>5431</v>
      </c>
      <c r="C678" s="128">
        <v>71.37</v>
      </c>
      <c r="D678" s="137">
        <v>32</v>
      </c>
      <c r="E678" s="93">
        <v>0.581818181818182</v>
      </c>
    </row>
    <row r="679" spans="1:5">
      <c r="A679" s="128" t="s">
        <v>5463</v>
      </c>
      <c r="B679" s="113" t="s">
        <v>5431</v>
      </c>
      <c r="C679" s="128">
        <v>71.36</v>
      </c>
      <c r="D679" s="137">
        <v>33</v>
      </c>
      <c r="E679" s="93">
        <v>0.6</v>
      </c>
    </row>
    <row r="680" spans="1:5">
      <c r="A680" s="128" t="s">
        <v>5464</v>
      </c>
      <c r="B680" s="113" t="s">
        <v>5431</v>
      </c>
      <c r="C680" s="128">
        <v>71.25</v>
      </c>
      <c r="D680" s="137">
        <v>34</v>
      </c>
      <c r="E680" s="93">
        <v>0.618181818181818</v>
      </c>
    </row>
    <row r="681" spans="1:5">
      <c r="A681" s="128" t="s">
        <v>5465</v>
      </c>
      <c r="B681" s="113" t="s">
        <v>5431</v>
      </c>
      <c r="C681" s="128">
        <v>70.93</v>
      </c>
      <c r="D681" s="137">
        <v>35</v>
      </c>
      <c r="E681" s="93">
        <v>0.636363636363636</v>
      </c>
    </row>
    <row r="682" spans="1:5">
      <c r="A682" s="128" t="s">
        <v>5466</v>
      </c>
      <c r="B682" s="113" t="s">
        <v>5431</v>
      </c>
      <c r="C682" s="128">
        <v>70.53</v>
      </c>
      <c r="D682" s="137">
        <v>36</v>
      </c>
      <c r="E682" s="93">
        <v>0.654545454545455</v>
      </c>
    </row>
    <row r="683" spans="1:5">
      <c r="A683" s="128" t="s">
        <v>5467</v>
      </c>
      <c r="B683" s="113" t="s">
        <v>5431</v>
      </c>
      <c r="C683" s="128">
        <v>70.37</v>
      </c>
      <c r="D683" s="137">
        <v>37</v>
      </c>
      <c r="E683" s="93">
        <v>0.672727272727273</v>
      </c>
    </row>
    <row r="684" spans="1:5">
      <c r="A684" s="128" t="s">
        <v>5468</v>
      </c>
      <c r="B684" s="113" t="s">
        <v>5431</v>
      </c>
      <c r="C684" s="128">
        <v>70.18</v>
      </c>
      <c r="D684" s="137">
        <v>38</v>
      </c>
      <c r="E684" s="93">
        <v>0.690909090909091</v>
      </c>
    </row>
    <row r="685" spans="1:5">
      <c r="A685" s="128" t="s">
        <v>5469</v>
      </c>
      <c r="B685" s="113" t="s">
        <v>5431</v>
      </c>
      <c r="C685" s="128">
        <v>70.07</v>
      </c>
      <c r="D685" s="137">
        <v>39</v>
      </c>
      <c r="E685" s="93">
        <v>0.709090909090909</v>
      </c>
    </row>
    <row r="686" spans="1:5">
      <c r="A686" s="128" t="s">
        <v>5470</v>
      </c>
      <c r="B686" s="113" t="s">
        <v>5431</v>
      </c>
      <c r="C686" s="128">
        <v>70.06</v>
      </c>
      <c r="D686" s="137">
        <v>40</v>
      </c>
      <c r="E686" s="93">
        <v>0.727272727272727</v>
      </c>
    </row>
    <row r="687" spans="1:5">
      <c r="A687" s="128" t="s">
        <v>5471</v>
      </c>
      <c r="B687" s="113" t="s">
        <v>5431</v>
      </c>
      <c r="C687" s="128">
        <v>69.81</v>
      </c>
      <c r="D687" s="137">
        <v>41</v>
      </c>
      <c r="E687" s="93">
        <v>0.745454545454545</v>
      </c>
    </row>
    <row r="688" spans="1:5">
      <c r="A688" s="128" t="s">
        <v>5472</v>
      </c>
      <c r="B688" s="113" t="s">
        <v>5431</v>
      </c>
      <c r="C688" s="128">
        <v>69.42</v>
      </c>
      <c r="D688" s="137">
        <v>42</v>
      </c>
      <c r="E688" s="93">
        <v>0.763636363636364</v>
      </c>
    </row>
    <row r="689" spans="1:5">
      <c r="A689" s="128" t="s">
        <v>5473</v>
      </c>
      <c r="B689" s="113" t="s">
        <v>5431</v>
      </c>
      <c r="C689" s="128">
        <v>69.3</v>
      </c>
      <c r="D689" s="137">
        <v>43</v>
      </c>
      <c r="E689" s="93">
        <v>0.781818181818182</v>
      </c>
    </row>
    <row r="690" spans="1:5">
      <c r="A690" s="128" t="s">
        <v>5474</v>
      </c>
      <c r="B690" s="113" t="s">
        <v>5431</v>
      </c>
      <c r="C690" s="128">
        <v>69.05</v>
      </c>
      <c r="D690" s="137">
        <v>44</v>
      </c>
      <c r="E690" s="93">
        <v>0.8</v>
      </c>
    </row>
    <row r="691" spans="1:5">
      <c r="A691" s="128" t="s">
        <v>5475</v>
      </c>
      <c r="B691" s="113" t="s">
        <v>5431</v>
      </c>
      <c r="C691" s="128">
        <v>68.99</v>
      </c>
      <c r="D691" s="137">
        <v>45</v>
      </c>
      <c r="E691" s="93">
        <v>0.818181818181818</v>
      </c>
    </row>
    <row r="692" spans="1:5">
      <c r="A692" s="128" t="s">
        <v>5476</v>
      </c>
      <c r="B692" s="113" t="s">
        <v>5431</v>
      </c>
      <c r="C692" s="128">
        <v>68.53</v>
      </c>
      <c r="D692" s="137">
        <v>46</v>
      </c>
      <c r="E692" s="93">
        <v>0.836363636363636</v>
      </c>
    </row>
    <row r="693" spans="1:5">
      <c r="A693" s="128" t="s">
        <v>5477</v>
      </c>
      <c r="B693" s="113" t="s">
        <v>5431</v>
      </c>
      <c r="C693" s="128">
        <v>68.46</v>
      </c>
      <c r="D693" s="137">
        <v>47</v>
      </c>
      <c r="E693" s="93">
        <v>0.854545454545454</v>
      </c>
    </row>
    <row r="694" spans="1:5">
      <c r="A694" s="128" t="s">
        <v>5478</v>
      </c>
      <c r="B694" s="113" t="s">
        <v>5431</v>
      </c>
      <c r="C694" s="128">
        <v>68.38</v>
      </c>
      <c r="D694" s="137">
        <v>48</v>
      </c>
      <c r="E694" s="93">
        <v>0.872727272727273</v>
      </c>
    </row>
    <row r="695" spans="1:5">
      <c r="A695" s="128" t="s">
        <v>5479</v>
      </c>
      <c r="B695" s="113" t="s">
        <v>5431</v>
      </c>
      <c r="C695" s="128">
        <v>68.37</v>
      </c>
      <c r="D695" s="137">
        <v>49</v>
      </c>
      <c r="E695" s="93">
        <v>0.890909090909091</v>
      </c>
    </row>
    <row r="696" spans="1:5">
      <c r="A696" s="128" t="s">
        <v>5480</v>
      </c>
      <c r="B696" s="113" t="s">
        <v>5431</v>
      </c>
      <c r="C696" s="128">
        <v>68.03</v>
      </c>
      <c r="D696" s="137">
        <v>50</v>
      </c>
      <c r="E696" s="93">
        <v>0.909090909090909</v>
      </c>
    </row>
    <row r="697" spans="1:5">
      <c r="A697" s="128" t="s">
        <v>5481</v>
      </c>
      <c r="B697" s="113" t="s">
        <v>5431</v>
      </c>
      <c r="C697" s="128">
        <v>67.8</v>
      </c>
      <c r="D697" s="137">
        <v>51</v>
      </c>
      <c r="E697" s="93">
        <v>0.927272727272727</v>
      </c>
    </row>
    <row r="698" spans="1:5">
      <c r="A698" s="128" t="s">
        <v>5482</v>
      </c>
      <c r="B698" s="113" t="s">
        <v>5431</v>
      </c>
      <c r="C698" s="128">
        <v>67.76</v>
      </c>
      <c r="D698" s="137">
        <v>52</v>
      </c>
      <c r="E698" s="93">
        <v>0.945454545454545</v>
      </c>
    </row>
    <row r="699" spans="1:5">
      <c r="A699" s="128" t="s">
        <v>5483</v>
      </c>
      <c r="B699" s="113" t="s">
        <v>5431</v>
      </c>
      <c r="C699" s="128">
        <v>67.04</v>
      </c>
      <c r="D699" s="137">
        <v>53</v>
      </c>
      <c r="E699" s="93">
        <v>0.963636363636364</v>
      </c>
    </row>
    <row r="700" spans="1:5">
      <c r="A700" s="128" t="s">
        <v>5484</v>
      </c>
      <c r="B700" s="113" t="s">
        <v>5431</v>
      </c>
      <c r="C700" s="128">
        <v>66.75</v>
      </c>
      <c r="D700" s="137">
        <v>54</v>
      </c>
      <c r="E700" s="93">
        <v>0.981818181818182</v>
      </c>
    </row>
    <row r="701" spans="1:5">
      <c r="A701" s="128" t="s">
        <v>5485</v>
      </c>
      <c r="B701" s="113" t="s">
        <v>5431</v>
      </c>
      <c r="C701" s="128">
        <v>64.47</v>
      </c>
      <c r="D701" s="137">
        <v>55</v>
      </c>
      <c r="E701" s="93">
        <v>1</v>
      </c>
    </row>
    <row r="702" spans="1:5">
      <c r="A702" s="113"/>
      <c r="B702" s="113"/>
      <c r="C702" s="113"/>
      <c r="D702" s="114"/>
      <c r="E702" s="114"/>
    </row>
    <row r="703" spans="1:5">
      <c r="A703" s="113" t="s">
        <v>1</v>
      </c>
      <c r="B703" s="113" t="s">
        <v>2</v>
      </c>
      <c r="C703" s="113" t="s">
        <v>3</v>
      </c>
      <c r="D703" s="114" t="s">
        <v>4</v>
      </c>
      <c r="E703" s="114" t="s">
        <v>5</v>
      </c>
    </row>
    <row r="704" spans="1:5">
      <c r="A704" s="23" t="s">
        <v>5486</v>
      </c>
      <c r="B704" s="3" t="s">
        <v>5487</v>
      </c>
      <c r="C704" s="23">
        <v>75.67</v>
      </c>
      <c r="D704" s="138">
        <v>1</v>
      </c>
      <c r="E704" s="139">
        <v>0.0175438596491228</v>
      </c>
    </row>
    <row r="705" spans="1:5">
      <c r="A705" s="23" t="s">
        <v>5488</v>
      </c>
      <c r="B705" s="3" t="s">
        <v>5487</v>
      </c>
      <c r="C705" s="23">
        <v>75.29</v>
      </c>
      <c r="D705" s="138">
        <v>2</v>
      </c>
      <c r="E705" s="139">
        <v>0.0350877192982456</v>
      </c>
    </row>
    <row r="706" spans="1:5">
      <c r="A706" s="23" t="s">
        <v>5489</v>
      </c>
      <c r="B706" s="3" t="s">
        <v>5487</v>
      </c>
      <c r="C706" s="23">
        <v>74.42</v>
      </c>
      <c r="D706" s="138">
        <v>3</v>
      </c>
      <c r="E706" s="139">
        <v>0.0526315789473684</v>
      </c>
    </row>
    <row r="707" spans="1:5">
      <c r="A707" s="23" t="s">
        <v>5490</v>
      </c>
      <c r="B707" s="3" t="s">
        <v>5487</v>
      </c>
      <c r="C707" s="23">
        <v>74.12</v>
      </c>
      <c r="D707" s="138">
        <v>4</v>
      </c>
      <c r="E707" s="139">
        <v>0.0701754385964912</v>
      </c>
    </row>
    <row r="708" spans="1:5">
      <c r="A708" s="23" t="s">
        <v>5491</v>
      </c>
      <c r="B708" s="3" t="s">
        <v>5487</v>
      </c>
      <c r="C708" s="23">
        <v>73.475</v>
      </c>
      <c r="D708" s="138">
        <v>5</v>
      </c>
      <c r="E708" s="139">
        <v>0.087719298245614</v>
      </c>
    </row>
    <row r="709" spans="1:5">
      <c r="A709" s="23" t="s">
        <v>5492</v>
      </c>
      <c r="B709" s="3" t="s">
        <v>5487</v>
      </c>
      <c r="C709" s="23">
        <v>73.315</v>
      </c>
      <c r="D709" s="138">
        <v>6</v>
      </c>
      <c r="E709" s="139">
        <v>0.105263157894737</v>
      </c>
    </row>
    <row r="710" spans="1:5">
      <c r="A710" s="23" t="s">
        <v>5493</v>
      </c>
      <c r="B710" s="3" t="s">
        <v>5487</v>
      </c>
      <c r="C710" s="23">
        <v>73.145</v>
      </c>
      <c r="D710" s="138">
        <v>7</v>
      </c>
      <c r="E710" s="139">
        <v>0.12280701754386</v>
      </c>
    </row>
    <row r="711" spans="1:5">
      <c r="A711" s="140" t="s">
        <v>5494</v>
      </c>
      <c r="B711" s="3" t="s">
        <v>5487</v>
      </c>
      <c r="C711" s="23">
        <v>72.835</v>
      </c>
      <c r="D711" s="138">
        <v>8</v>
      </c>
      <c r="E711" s="139">
        <v>0.140350877192982</v>
      </c>
    </row>
    <row r="712" spans="1:5">
      <c r="A712" s="23" t="s">
        <v>5495</v>
      </c>
      <c r="B712" s="3" t="s">
        <v>5487</v>
      </c>
      <c r="C712" s="23">
        <v>72.57</v>
      </c>
      <c r="D712" s="138">
        <v>9</v>
      </c>
      <c r="E712" s="139">
        <v>0.157894736842105</v>
      </c>
    </row>
    <row r="713" spans="1:5">
      <c r="A713" s="140" t="s">
        <v>5496</v>
      </c>
      <c r="B713" s="3" t="s">
        <v>5487</v>
      </c>
      <c r="C713" s="23">
        <v>72.09</v>
      </c>
      <c r="D713" s="138">
        <v>10</v>
      </c>
      <c r="E713" s="139">
        <v>0.175438596491228</v>
      </c>
    </row>
    <row r="714" spans="1:5">
      <c r="A714" s="23" t="s">
        <v>5497</v>
      </c>
      <c r="B714" s="3" t="s">
        <v>5487</v>
      </c>
      <c r="C714" s="23">
        <v>71.685</v>
      </c>
      <c r="D714" s="138">
        <v>11</v>
      </c>
      <c r="E714" s="139">
        <v>0.192982456140351</v>
      </c>
    </row>
    <row r="715" spans="1:5">
      <c r="A715" s="23" t="s">
        <v>5498</v>
      </c>
      <c r="B715" s="3" t="s">
        <v>5487</v>
      </c>
      <c r="C715" s="23">
        <v>71.37</v>
      </c>
      <c r="D715" s="138">
        <v>12</v>
      </c>
      <c r="E715" s="139">
        <v>0.210526315789474</v>
      </c>
    </row>
    <row r="716" spans="1:5">
      <c r="A716" s="23" t="s">
        <v>4345</v>
      </c>
      <c r="B716" s="3" t="s">
        <v>5487</v>
      </c>
      <c r="C716" s="23">
        <v>71.18</v>
      </c>
      <c r="D716" s="138">
        <v>13</v>
      </c>
      <c r="E716" s="139">
        <v>0.228070175438596</v>
      </c>
    </row>
    <row r="717" spans="1:5">
      <c r="A717" s="23" t="s">
        <v>5499</v>
      </c>
      <c r="B717" s="3" t="s">
        <v>5487</v>
      </c>
      <c r="C717" s="23">
        <v>71.16</v>
      </c>
      <c r="D717" s="138">
        <v>14</v>
      </c>
      <c r="E717" s="139">
        <v>0.245614035087719</v>
      </c>
    </row>
    <row r="718" spans="1:5">
      <c r="A718" s="23" t="s">
        <v>5500</v>
      </c>
      <c r="B718" s="3" t="s">
        <v>5487</v>
      </c>
      <c r="C718" s="23">
        <v>71.135</v>
      </c>
      <c r="D718" s="138">
        <v>15</v>
      </c>
      <c r="E718" s="139">
        <v>0.263157894736842</v>
      </c>
    </row>
    <row r="719" spans="1:5">
      <c r="A719" s="23" t="s">
        <v>5501</v>
      </c>
      <c r="B719" s="3" t="s">
        <v>5487</v>
      </c>
      <c r="C719" s="23">
        <v>70.355</v>
      </c>
      <c r="D719" s="138">
        <v>16</v>
      </c>
      <c r="E719" s="139">
        <v>0.280701754385965</v>
      </c>
    </row>
    <row r="720" spans="1:5">
      <c r="A720" s="23" t="s">
        <v>5502</v>
      </c>
      <c r="B720" s="3" t="s">
        <v>5487</v>
      </c>
      <c r="C720" s="23">
        <v>70.27</v>
      </c>
      <c r="D720" s="138">
        <v>17</v>
      </c>
      <c r="E720" s="139">
        <v>0.298245614035088</v>
      </c>
    </row>
    <row r="721" spans="1:5">
      <c r="A721" s="23" t="s">
        <v>5503</v>
      </c>
      <c r="B721" s="3" t="s">
        <v>5487</v>
      </c>
      <c r="C721" s="23">
        <v>70.14</v>
      </c>
      <c r="D721" s="138">
        <v>18</v>
      </c>
      <c r="E721" s="139">
        <v>0.315789473684211</v>
      </c>
    </row>
    <row r="722" spans="1:5">
      <c r="A722" s="23" t="s">
        <v>5504</v>
      </c>
      <c r="B722" s="3" t="s">
        <v>5487</v>
      </c>
      <c r="C722" s="23">
        <v>70.09</v>
      </c>
      <c r="D722" s="138">
        <v>19</v>
      </c>
      <c r="E722" s="139">
        <v>0.333333333333333</v>
      </c>
    </row>
    <row r="723" spans="1:5">
      <c r="A723" s="23" t="s">
        <v>5505</v>
      </c>
      <c r="B723" s="3" t="s">
        <v>5487</v>
      </c>
      <c r="C723" s="23">
        <v>69.985</v>
      </c>
      <c r="D723" s="138">
        <v>20</v>
      </c>
      <c r="E723" s="139">
        <v>0.350877192982456</v>
      </c>
    </row>
    <row r="724" spans="1:5">
      <c r="A724" s="23" t="s">
        <v>5506</v>
      </c>
      <c r="B724" s="3" t="s">
        <v>5487</v>
      </c>
      <c r="C724" s="23">
        <v>69.975</v>
      </c>
      <c r="D724" s="138">
        <v>21</v>
      </c>
      <c r="E724" s="139">
        <v>0.368421052631579</v>
      </c>
    </row>
    <row r="725" spans="1:5">
      <c r="A725" s="23" t="s">
        <v>5507</v>
      </c>
      <c r="B725" s="3" t="s">
        <v>5487</v>
      </c>
      <c r="C725" s="23">
        <v>69.855</v>
      </c>
      <c r="D725" s="138">
        <v>22</v>
      </c>
      <c r="E725" s="139">
        <v>0.385964912280702</v>
      </c>
    </row>
    <row r="726" spans="1:5">
      <c r="A726" s="23" t="s">
        <v>5508</v>
      </c>
      <c r="B726" s="3" t="s">
        <v>5487</v>
      </c>
      <c r="C726" s="23">
        <v>69.79</v>
      </c>
      <c r="D726" s="138">
        <v>23</v>
      </c>
      <c r="E726" s="139">
        <v>0.403508771929825</v>
      </c>
    </row>
    <row r="727" spans="1:5">
      <c r="A727" s="23" t="s">
        <v>293</v>
      </c>
      <c r="B727" s="3" t="s">
        <v>5487</v>
      </c>
      <c r="C727" s="23">
        <v>69.62</v>
      </c>
      <c r="D727" s="138">
        <v>24</v>
      </c>
      <c r="E727" s="139">
        <v>0.421052631578947</v>
      </c>
    </row>
    <row r="728" spans="1:5">
      <c r="A728" s="23" t="s">
        <v>5509</v>
      </c>
      <c r="B728" s="3" t="s">
        <v>5487</v>
      </c>
      <c r="C728" s="23">
        <v>69.59</v>
      </c>
      <c r="D728" s="138">
        <v>25</v>
      </c>
      <c r="E728" s="139">
        <v>0.43859649122807</v>
      </c>
    </row>
    <row r="729" spans="1:5">
      <c r="A729" s="140" t="s">
        <v>5510</v>
      </c>
      <c r="B729" s="3" t="s">
        <v>5487</v>
      </c>
      <c r="C729" s="23">
        <v>69.095</v>
      </c>
      <c r="D729" s="138">
        <v>26</v>
      </c>
      <c r="E729" s="139">
        <v>0.456140350877193</v>
      </c>
    </row>
    <row r="730" spans="1:5">
      <c r="A730" s="23" t="s">
        <v>5511</v>
      </c>
      <c r="B730" s="3" t="s">
        <v>5487</v>
      </c>
      <c r="C730" s="23">
        <v>68.79</v>
      </c>
      <c r="D730" s="138">
        <v>27</v>
      </c>
      <c r="E730" s="139">
        <v>0.473684210526316</v>
      </c>
    </row>
    <row r="731" spans="1:5">
      <c r="A731" s="23" t="s">
        <v>5512</v>
      </c>
      <c r="B731" s="3" t="s">
        <v>5487</v>
      </c>
      <c r="C731" s="23">
        <v>68.67</v>
      </c>
      <c r="D731" s="138">
        <v>28</v>
      </c>
      <c r="E731" s="139">
        <v>0.491228070175439</v>
      </c>
    </row>
    <row r="732" spans="1:5">
      <c r="A732" s="23" t="s">
        <v>5513</v>
      </c>
      <c r="B732" s="3" t="s">
        <v>5487</v>
      </c>
      <c r="C732" s="23">
        <v>68.135</v>
      </c>
      <c r="D732" s="138">
        <v>29</v>
      </c>
      <c r="E732" s="139">
        <v>0.508771929824561</v>
      </c>
    </row>
    <row r="733" spans="1:5">
      <c r="A733" s="23" t="s">
        <v>5514</v>
      </c>
      <c r="B733" s="3" t="s">
        <v>5487</v>
      </c>
      <c r="C733" s="23">
        <v>68.09</v>
      </c>
      <c r="D733" s="138">
        <v>30</v>
      </c>
      <c r="E733" s="139">
        <v>0.526315789473684</v>
      </c>
    </row>
    <row r="734" spans="1:5">
      <c r="A734" s="23" t="s">
        <v>5515</v>
      </c>
      <c r="B734" s="3" t="s">
        <v>5487</v>
      </c>
      <c r="C734" s="23">
        <v>67.945</v>
      </c>
      <c r="D734" s="138">
        <v>31</v>
      </c>
      <c r="E734" s="139">
        <v>0.543859649122807</v>
      </c>
    </row>
    <row r="735" spans="1:5">
      <c r="A735" s="23" t="s">
        <v>5516</v>
      </c>
      <c r="B735" s="3" t="s">
        <v>5487</v>
      </c>
      <c r="C735" s="23">
        <v>67.815</v>
      </c>
      <c r="D735" s="138">
        <v>32</v>
      </c>
      <c r="E735" s="139">
        <v>0.56140350877193</v>
      </c>
    </row>
    <row r="736" spans="1:5">
      <c r="A736" s="23" t="s">
        <v>5517</v>
      </c>
      <c r="B736" s="3" t="s">
        <v>5487</v>
      </c>
      <c r="C736" s="23">
        <v>67.62</v>
      </c>
      <c r="D736" s="138">
        <v>33</v>
      </c>
      <c r="E736" s="139">
        <v>0.578947368421053</v>
      </c>
    </row>
    <row r="737" spans="1:5">
      <c r="A737" s="23" t="s">
        <v>5518</v>
      </c>
      <c r="B737" s="3" t="s">
        <v>5487</v>
      </c>
      <c r="C737" s="23">
        <v>67.4</v>
      </c>
      <c r="D737" s="138">
        <v>34</v>
      </c>
      <c r="E737" s="139">
        <v>0.596491228070175</v>
      </c>
    </row>
    <row r="738" spans="1:5">
      <c r="A738" s="23" t="s">
        <v>5519</v>
      </c>
      <c r="B738" s="3" t="s">
        <v>5487</v>
      </c>
      <c r="C738" s="23">
        <v>67.255</v>
      </c>
      <c r="D738" s="138">
        <v>35</v>
      </c>
      <c r="E738" s="139">
        <v>0.614035087719298</v>
      </c>
    </row>
    <row r="739" spans="1:5">
      <c r="A739" s="23" t="s">
        <v>112</v>
      </c>
      <c r="B739" s="3" t="s">
        <v>5487</v>
      </c>
      <c r="C739" s="23">
        <v>67.215</v>
      </c>
      <c r="D739" s="138">
        <v>36</v>
      </c>
      <c r="E739" s="139">
        <v>0.631578947368421</v>
      </c>
    </row>
    <row r="740" spans="1:5">
      <c r="A740" s="23" t="s">
        <v>5520</v>
      </c>
      <c r="B740" s="3" t="s">
        <v>5487</v>
      </c>
      <c r="C740" s="23">
        <v>67.095</v>
      </c>
      <c r="D740" s="138">
        <v>37</v>
      </c>
      <c r="E740" s="139">
        <v>0.649122807017544</v>
      </c>
    </row>
    <row r="741" spans="1:5">
      <c r="A741" s="23" t="s">
        <v>5521</v>
      </c>
      <c r="B741" s="3" t="s">
        <v>5487</v>
      </c>
      <c r="C741" s="23">
        <v>66.83</v>
      </c>
      <c r="D741" s="138">
        <v>38</v>
      </c>
      <c r="E741" s="139">
        <v>0.666666666666667</v>
      </c>
    </row>
    <row r="742" spans="1:5">
      <c r="A742" s="23" t="s">
        <v>5522</v>
      </c>
      <c r="B742" s="3" t="s">
        <v>5487</v>
      </c>
      <c r="C742" s="23">
        <v>66.83</v>
      </c>
      <c r="D742" s="138">
        <v>38</v>
      </c>
      <c r="E742" s="139">
        <v>0.666666666666667</v>
      </c>
    </row>
    <row r="743" spans="1:5">
      <c r="A743" s="23" t="s">
        <v>5523</v>
      </c>
      <c r="B743" s="3" t="s">
        <v>5487</v>
      </c>
      <c r="C743" s="23">
        <v>66.725</v>
      </c>
      <c r="D743" s="138">
        <v>40</v>
      </c>
      <c r="E743" s="139">
        <v>0.701754385964912</v>
      </c>
    </row>
    <row r="744" spans="1:5">
      <c r="A744" s="23" t="s">
        <v>5524</v>
      </c>
      <c r="B744" s="3" t="s">
        <v>5487</v>
      </c>
      <c r="C744" s="23">
        <v>66.385</v>
      </c>
      <c r="D744" s="138">
        <v>41</v>
      </c>
      <c r="E744" s="139">
        <v>0.719298245614035</v>
      </c>
    </row>
    <row r="745" spans="1:5">
      <c r="A745" s="23" t="s">
        <v>5525</v>
      </c>
      <c r="B745" s="3" t="s">
        <v>5487</v>
      </c>
      <c r="C745" s="23">
        <v>66.265</v>
      </c>
      <c r="D745" s="138">
        <v>42</v>
      </c>
      <c r="E745" s="139">
        <v>0.736842105263158</v>
      </c>
    </row>
    <row r="746" spans="1:5">
      <c r="A746" s="23" t="s">
        <v>5526</v>
      </c>
      <c r="B746" s="3" t="s">
        <v>5487</v>
      </c>
      <c r="C746" s="23">
        <v>66.145</v>
      </c>
      <c r="D746" s="138">
        <v>43</v>
      </c>
      <c r="E746" s="139">
        <v>0.754385964912281</v>
      </c>
    </row>
    <row r="747" spans="1:5">
      <c r="A747" s="23" t="s">
        <v>5527</v>
      </c>
      <c r="B747" s="3" t="s">
        <v>5487</v>
      </c>
      <c r="C747" s="23">
        <v>66</v>
      </c>
      <c r="D747" s="138">
        <v>44</v>
      </c>
      <c r="E747" s="139">
        <v>0.771929824561403</v>
      </c>
    </row>
    <row r="748" spans="1:5">
      <c r="A748" s="23" t="s">
        <v>5528</v>
      </c>
      <c r="B748" s="3" t="s">
        <v>5487</v>
      </c>
      <c r="C748" s="23">
        <v>65.62</v>
      </c>
      <c r="D748" s="138">
        <v>45</v>
      </c>
      <c r="E748" s="139">
        <v>0.789473684210526</v>
      </c>
    </row>
    <row r="749" spans="1:5">
      <c r="A749" s="140" t="s">
        <v>3426</v>
      </c>
      <c r="B749" s="3" t="s">
        <v>5487</v>
      </c>
      <c r="C749" s="23">
        <v>65.54</v>
      </c>
      <c r="D749" s="138">
        <v>46</v>
      </c>
      <c r="E749" s="139">
        <v>0.807017543859649</v>
      </c>
    </row>
    <row r="750" spans="1:5">
      <c r="A750" s="23" t="s">
        <v>5529</v>
      </c>
      <c r="B750" s="3" t="s">
        <v>5487</v>
      </c>
      <c r="C750" s="23">
        <v>65.36</v>
      </c>
      <c r="D750" s="138">
        <v>47</v>
      </c>
      <c r="E750" s="139">
        <v>0.824561403508772</v>
      </c>
    </row>
    <row r="751" spans="1:5">
      <c r="A751" s="23" t="s">
        <v>5530</v>
      </c>
      <c r="B751" s="3" t="s">
        <v>5487</v>
      </c>
      <c r="C751" s="23">
        <v>64.9</v>
      </c>
      <c r="D751" s="138">
        <v>48</v>
      </c>
      <c r="E751" s="139">
        <v>0.842105263157895</v>
      </c>
    </row>
    <row r="752" spans="1:5">
      <c r="A752" s="23" t="s">
        <v>5531</v>
      </c>
      <c r="B752" s="3" t="s">
        <v>5487</v>
      </c>
      <c r="C752" s="23">
        <v>64.725</v>
      </c>
      <c r="D752" s="138">
        <v>49</v>
      </c>
      <c r="E752" s="139">
        <v>0.859649122807018</v>
      </c>
    </row>
    <row r="753" spans="1:5">
      <c r="A753" s="23" t="s">
        <v>5532</v>
      </c>
      <c r="B753" s="3" t="s">
        <v>5487</v>
      </c>
      <c r="C753" s="23">
        <v>64.615</v>
      </c>
      <c r="D753" s="138">
        <v>50</v>
      </c>
      <c r="E753" s="139">
        <v>0.87719298245614</v>
      </c>
    </row>
    <row r="754" spans="1:5">
      <c r="A754" s="140" t="s">
        <v>5533</v>
      </c>
      <c r="B754" s="3" t="s">
        <v>5487</v>
      </c>
      <c r="C754" s="23">
        <v>64.515</v>
      </c>
      <c r="D754" s="138">
        <v>51</v>
      </c>
      <c r="E754" s="139">
        <v>0.894736842105263</v>
      </c>
    </row>
    <row r="755" spans="1:5">
      <c r="A755" s="23" t="s">
        <v>5534</v>
      </c>
      <c r="B755" s="3" t="s">
        <v>5487</v>
      </c>
      <c r="C755" s="23">
        <v>64.26</v>
      </c>
      <c r="D755" s="138">
        <v>52</v>
      </c>
      <c r="E755" s="139">
        <v>0.912280701754386</v>
      </c>
    </row>
    <row r="756" spans="1:5">
      <c r="A756" s="23" t="s">
        <v>5535</v>
      </c>
      <c r="B756" s="3" t="s">
        <v>5487</v>
      </c>
      <c r="C756" s="23">
        <v>64.225</v>
      </c>
      <c r="D756" s="138">
        <v>53</v>
      </c>
      <c r="E756" s="139">
        <v>0.929824561403509</v>
      </c>
    </row>
    <row r="757" spans="1:5">
      <c r="A757" s="23" t="s">
        <v>5536</v>
      </c>
      <c r="B757" s="3" t="s">
        <v>5487</v>
      </c>
      <c r="C757" s="23">
        <v>64.205</v>
      </c>
      <c r="D757" s="138">
        <v>54</v>
      </c>
      <c r="E757" s="139">
        <v>0.947368421052632</v>
      </c>
    </row>
    <row r="758" spans="1:5">
      <c r="A758" s="23" t="s">
        <v>5537</v>
      </c>
      <c r="B758" s="3" t="s">
        <v>5487</v>
      </c>
      <c r="C758" s="23">
        <v>63.965</v>
      </c>
      <c r="D758" s="138">
        <v>55</v>
      </c>
      <c r="E758" s="139">
        <v>0.964912280701754</v>
      </c>
    </row>
    <row r="759" spans="1:5">
      <c r="A759" s="23" t="s">
        <v>5538</v>
      </c>
      <c r="B759" s="3" t="s">
        <v>5487</v>
      </c>
      <c r="C759" s="23">
        <v>63.78</v>
      </c>
      <c r="D759" s="138">
        <v>56</v>
      </c>
      <c r="E759" s="139">
        <v>0.982456140350877</v>
      </c>
    </row>
    <row r="760" spans="1:5">
      <c r="A760" s="23" t="s">
        <v>5539</v>
      </c>
      <c r="B760" s="3" t="s">
        <v>5487</v>
      </c>
      <c r="C760" s="23">
        <v>58.745</v>
      </c>
      <c r="D760" s="138">
        <v>57</v>
      </c>
      <c r="E760" s="139">
        <v>1</v>
      </c>
    </row>
    <row r="761" spans="1:5">
      <c r="A761" s="113"/>
      <c r="B761" s="113"/>
      <c r="C761" s="113"/>
      <c r="D761" s="114"/>
      <c r="E761" s="114"/>
    </row>
    <row r="762" spans="1:5">
      <c r="A762" s="113" t="s">
        <v>1</v>
      </c>
      <c r="B762" s="113" t="s">
        <v>2</v>
      </c>
      <c r="C762" s="113" t="s">
        <v>3</v>
      </c>
      <c r="D762" s="114" t="s">
        <v>4</v>
      </c>
      <c r="E762" s="114" t="s">
        <v>5</v>
      </c>
    </row>
    <row r="763" ht="16.5" spans="1:5">
      <c r="A763" s="141" t="s">
        <v>5540</v>
      </c>
      <c r="B763" s="113" t="s">
        <v>5541</v>
      </c>
      <c r="C763" s="94">
        <v>76.315</v>
      </c>
      <c r="D763" s="92">
        <v>1</v>
      </c>
      <c r="E763" s="93">
        <v>0.0178571428571429</v>
      </c>
    </row>
    <row r="764" ht="16.5" spans="1:5">
      <c r="A764" s="142" t="s">
        <v>5542</v>
      </c>
      <c r="B764" s="113" t="s">
        <v>5541</v>
      </c>
      <c r="C764" s="94">
        <v>75.494737</v>
      </c>
      <c r="D764" s="92">
        <v>2</v>
      </c>
      <c r="E764" s="93">
        <v>0.0357142857142857</v>
      </c>
    </row>
    <row r="765" ht="16.5" spans="1:5">
      <c r="A765" s="142" t="s">
        <v>5543</v>
      </c>
      <c r="B765" s="113" t="s">
        <v>5541</v>
      </c>
      <c r="C765" s="94">
        <v>74.768421</v>
      </c>
      <c r="D765" s="92">
        <v>3</v>
      </c>
      <c r="E765" s="93">
        <v>0.0535714285714286</v>
      </c>
    </row>
    <row r="766" ht="16.5" spans="1:5">
      <c r="A766" s="142" t="s">
        <v>5544</v>
      </c>
      <c r="B766" s="113" t="s">
        <v>5541</v>
      </c>
      <c r="C766" s="94">
        <v>73.346316</v>
      </c>
      <c r="D766" s="92">
        <v>4</v>
      </c>
      <c r="E766" s="93">
        <v>0.0714285714285714</v>
      </c>
    </row>
    <row r="767" ht="16.5" spans="1:5">
      <c r="A767" s="141" t="s">
        <v>5545</v>
      </c>
      <c r="B767" s="113" t="s">
        <v>5541</v>
      </c>
      <c r="C767" s="94">
        <v>73.3</v>
      </c>
      <c r="D767" s="92">
        <v>5</v>
      </c>
      <c r="E767" s="93">
        <v>0.0892857142857143</v>
      </c>
    </row>
    <row r="768" ht="16.5" spans="1:5">
      <c r="A768" s="142" t="s">
        <v>5546</v>
      </c>
      <c r="B768" s="113" t="s">
        <v>5541</v>
      </c>
      <c r="C768" s="94">
        <v>73.0778945</v>
      </c>
      <c r="D768" s="92">
        <v>7</v>
      </c>
      <c r="E768" s="93">
        <v>0.125</v>
      </c>
    </row>
    <row r="769" ht="16.5" spans="1:5">
      <c r="A769" s="142" t="s">
        <v>5547</v>
      </c>
      <c r="B769" s="113" t="s">
        <v>5541</v>
      </c>
      <c r="C769" s="94">
        <v>73.1273685</v>
      </c>
      <c r="D769" s="92">
        <v>6</v>
      </c>
      <c r="E769" s="93">
        <v>0.107142857142857</v>
      </c>
    </row>
    <row r="770" ht="16.5" spans="1:5">
      <c r="A770" s="142" t="s">
        <v>5548</v>
      </c>
      <c r="B770" s="113" t="s">
        <v>5541</v>
      </c>
      <c r="C770" s="94">
        <v>72.694737</v>
      </c>
      <c r="D770" s="92">
        <v>8</v>
      </c>
      <c r="E770" s="93">
        <v>0.142857142857143</v>
      </c>
    </row>
    <row r="771" ht="16.5" spans="1:5">
      <c r="A771" s="142" t="s">
        <v>5549</v>
      </c>
      <c r="B771" s="113" t="s">
        <v>5541</v>
      </c>
      <c r="C771" s="94">
        <v>72.5157895</v>
      </c>
      <c r="D771" s="92">
        <v>9</v>
      </c>
      <c r="E771" s="93">
        <v>0.160714285714286</v>
      </c>
    </row>
    <row r="772" ht="16.5" spans="1:5">
      <c r="A772" s="142" t="s">
        <v>5550</v>
      </c>
      <c r="B772" s="113" t="s">
        <v>5541</v>
      </c>
      <c r="C772" s="94">
        <v>72.505263</v>
      </c>
      <c r="D772" s="92">
        <v>10</v>
      </c>
      <c r="E772" s="93">
        <v>0.178571428571429</v>
      </c>
    </row>
    <row r="773" ht="16.5" spans="1:5">
      <c r="A773" s="142" t="s">
        <v>5551</v>
      </c>
      <c r="B773" s="113" t="s">
        <v>5541</v>
      </c>
      <c r="C773" s="94">
        <v>72.4726315</v>
      </c>
      <c r="D773" s="92">
        <v>11</v>
      </c>
      <c r="E773" s="93">
        <v>0.196428571428571</v>
      </c>
    </row>
    <row r="774" ht="16.5" spans="1:5">
      <c r="A774" s="142" t="s">
        <v>5552</v>
      </c>
      <c r="B774" s="113" t="s">
        <v>5541</v>
      </c>
      <c r="C774" s="94">
        <v>72.3273685</v>
      </c>
      <c r="D774" s="92">
        <v>12</v>
      </c>
      <c r="E774" s="93">
        <v>0.214285714285714</v>
      </c>
    </row>
    <row r="775" ht="16.5" spans="1:5">
      <c r="A775" s="142" t="s">
        <v>5553</v>
      </c>
      <c r="B775" s="113" t="s">
        <v>5541</v>
      </c>
      <c r="C775" s="94">
        <v>71.2210525</v>
      </c>
      <c r="D775" s="92">
        <v>14</v>
      </c>
      <c r="E775" s="93">
        <v>0.25</v>
      </c>
    </row>
    <row r="776" ht="16.5" spans="1:5">
      <c r="A776" s="141" t="s">
        <v>5554</v>
      </c>
      <c r="B776" s="113" t="s">
        <v>5541</v>
      </c>
      <c r="C776" s="94">
        <v>71.131579</v>
      </c>
      <c r="D776" s="92">
        <v>15</v>
      </c>
      <c r="E776" s="93">
        <v>0.267857142857143</v>
      </c>
    </row>
    <row r="777" ht="16.5" spans="1:5">
      <c r="A777" s="142" t="s">
        <v>5555</v>
      </c>
      <c r="B777" s="113" t="s">
        <v>5541</v>
      </c>
      <c r="C777" s="94">
        <v>70.8</v>
      </c>
      <c r="D777" s="92">
        <v>16</v>
      </c>
      <c r="E777" s="93">
        <v>0.285714285714286</v>
      </c>
    </row>
    <row r="778" ht="16.5" spans="1:5">
      <c r="A778" s="142" t="s">
        <v>5556</v>
      </c>
      <c r="B778" s="113" t="s">
        <v>5541</v>
      </c>
      <c r="C778" s="94">
        <v>70.463158</v>
      </c>
      <c r="D778" s="92">
        <v>17</v>
      </c>
      <c r="E778" s="93">
        <v>0.303571428571429</v>
      </c>
    </row>
    <row r="779" ht="16.5" spans="1:5">
      <c r="A779" s="142" t="s">
        <v>5557</v>
      </c>
      <c r="B779" s="113" t="s">
        <v>5541</v>
      </c>
      <c r="C779" s="94">
        <v>70.3021055</v>
      </c>
      <c r="D779" s="92">
        <v>18</v>
      </c>
      <c r="E779" s="93">
        <v>0.321428571428571</v>
      </c>
    </row>
    <row r="780" ht="16.5" spans="1:5">
      <c r="A780" s="142" t="s">
        <v>5558</v>
      </c>
      <c r="B780" s="113" t="s">
        <v>5541</v>
      </c>
      <c r="C780" s="94">
        <v>70.2978945</v>
      </c>
      <c r="D780" s="92">
        <v>19</v>
      </c>
      <c r="E780" s="93">
        <v>0.339285714285714</v>
      </c>
    </row>
    <row r="781" ht="16.5" spans="1:5">
      <c r="A781" s="142" t="s">
        <v>5559</v>
      </c>
      <c r="B781" s="113" t="s">
        <v>5541</v>
      </c>
      <c r="C781" s="94">
        <v>69.7789475</v>
      </c>
      <c r="D781" s="92">
        <v>20</v>
      </c>
      <c r="E781" s="93">
        <v>0.357142857142857</v>
      </c>
    </row>
    <row r="782" ht="16.5" spans="1:5">
      <c r="A782" s="142" t="s">
        <v>5560</v>
      </c>
      <c r="B782" s="113" t="s">
        <v>5541</v>
      </c>
      <c r="C782" s="94">
        <v>69.725</v>
      </c>
      <c r="D782" s="92">
        <v>21</v>
      </c>
      <c r="E782" s="93">
        <v>0.375</v>
      </c>
    </row>
    <row r="783" ht="16.5" spans="1:5">
      <c r="A783" s="142" t="s">
        <v>5561</v>
      </c>
      <c r="B783" s="113" t="s">
        <v>5541</v>
      </c>
      <c r="C783" s="94">
        <v>69.6473685</v>
      </c>
      <c r="D783" s="92">
        <v>22</v>
      </c>
      <c r="E783" s="93">
        <v>0.392857142857143</v>
      </c>
    </row>
    <row r="784" ht="16.5" spans="1:5">
      <c r="A784" s="142" t="s">
        <v>5562</v>
      </c>
      <c r="B784" s="113" t="s">
        <v>5541</v>
      </c>
      <c r="C784" s="94">
        <v>69.3842105</v>
      </c>
      <c r="D784" s="92">
        <v>23</v>
      </c>
      <c r="E784" s="93">
        <v>0.410714285714286</v>
      </c>
    </row>
    <row r="785" ht="16.5" spans="1:5">
      <c r="A785" s="142" t="s">
        <v>5563</v>
      </c>
      <c r="B785" s="113" t="s">
        <v>5541</v>
      </c>
      <c r="C785" s="94">
        <v>69.2789475</v>
      </c>
      <c r="D785" s="92">
        <v>24</v>
      </c>
      <c r="E785" s="93">
        <v>0.428571428571429</v>
      </c>
    </row>
    <row r="786" ht="16.5" spans="1:5">
      <c r="A786" s="142" t="s">
        <v>5564</v>
      </c>
      <c r="B786" s="113" t="s">
        <v>5541</v>
      </c>
      <c r="C786" s="94">
        <v>69.054737</v>
      </c>
      <c r="D786" s="92">
        <v>25</v>
      </c>
      <c r="E786" s="93">
        <v>0.446428571428571</v>
      </c>
    </row>
    <row r="787" ht="16.5" spans="1:5">
      <c r="A787" s="142" t="s">
        <v>5565</v>
      </c>
      <c r="B787" s="113" t="s">
        <v>5541</v>
      </c>
      <c r="C787" s="94">
        <v>68.936842</v>
      </c>
      <c r="D787" s="92">
        <v>26</v>
      </c>
      <c r="E787" s="93">
        <v>0.464285714285714</v>
      </c>
    </row>
    <row r="788" ht="16.5" spans="1:5">
      <c r="A788" s="142" t="s">
        <v>5566</v>
      </c>
      <c r="B788" s="113" t="s">
        <v>5541</v>
      </c>
      <c r="C788" s="94">
        <v>68.8842105</v>
      </c>
      <c r="D788" s="92">
        <v>27</v>
      </c>
      <c r="E788" s="93">
        <v>0.482142857142857</v>
      </c>
    </row>
    <row r="789" ht="16.5" spans="1:5">
      <c r="A789" s="141" t="s">
        <v>5567</v>
      </c>
      <c r="B789" s="113" t="s">
        <v>5541</v>
      </c>
      <c r="C789" s="94">
        <v>71.3</v>
      </c>
      <c r="D789" s="92">
        <v>13</v>
      </c>
      <c r="E789" s="93">
        <v>0.232142857142857</v>
      </c>
    </row>
    <row r="790" ht="16.5" spans="1:5">
      <c r="A790" s="141" t="s">
        <v>5568</v>
      </c>
      <c r="B790" s="113" t="s">
        <v>5541</v>
      </c>
      <c r="C790" s="94">
        <v>68.568421</v>
      </c>
      <c r="D790" s="92">
        <v>28</v>
      </c>
      <c r="E790" s="93">
        <v>0.5</v>
      </c>
    </row>
    <row r="791" ht="16.5" spans="1:5">
      <c r="A791" s="142" t="s">
        <v>5569</v>
      </c>
      <c r="B791" s="113" t="s">
        <v>5541</v>
      </c>
      <c r="C791" s="94">
        <v>67.9105265</v>
      </c>
      <c r="D791" s="92">
        <v>29</v>
      </c>
      <c r="E791" s="93">
        <v>0.517857142857143</v>
      </c>
    </row>
    <row r="792" ht="16.5" spans="1:5">
      <c r="A792" s="142" t="s">
        <v>5570</v>
      </c>
      <c r="B792" s="113" t="s">
        <v>5541</v>
      </c>
      <c r="C792" s="94">
        <v>67.8421055</v>
      </c>
      <c r="D792" s="92">
        <v>30</v>
      </c>
      <c r="E792" s="93">
        <v>0.535714285714286</v>
      </c>
    </row>
    <row r="793" ht="16.5" spans="1:5">
      <c r="A793" s="142" t="s">
        <v>5571</v>
      </c>
      <c r="B793" s="113" t="s">
        <v>5541</v>
      </c>
      <c r="C793" s="94">
        <v>67.726316</v>
      </c>
      <c r="D793" s="92">
        <v>31</v>
      </c>
      <c r="E793" s="93">
        <v>0.553571428571429</v>
      </c>
    </row>
    <row r="794" ht="16.5" spans="1:5">
      <c r="A794" s="141" t="s">
        <v>5572</v>
      </c>
      <c r="B794" s="113" t="s">
        <v>5541</v>
      </c>
      <c r="C794" s="94">
        <v>67.7</v>
      </c>
      <c r="D794" s="92">
        <v>32</v>
      </c>
      <c r="E794" s="93">
        <v>0.571428571428571</v>
      </c>
    </row>
    <row r="795" ht="16.5" spans="1:5">
      <c r="A795" s="142" t="s">
        <v>5573</v>
      </c>
      <c r="B795" s="113" t="s">
        <v>5541</v>
      </c>
      <c r="C795" s="94">
        <v>67.668421</v>
      </c>
      <c r="D795" s="92">
        <v>33</v>
      </c>
      <c r="E795" s="93">
        <v>0.589285714285714</v>
      </c>
    </row>
    <row r="796" ht="16.5" spans="1:5">
      <c r="A796" s="142" t="s">
        <v>5574</v>
      </c>
      <c r="B796" s="113" t="s">
        <v>5541</v>
      </c>
      <c r="C796" s="94">
        <v>67.6473685</v>
      </c>
      <c r="D796" s="92">
        <v>34</v>
      </c>
      <c r="E796" s="93">
        <v>0.607142857142857</v>
      </c>
    </row>
    <row r="797" ht="16.5" spans="1:5">
      <c r="A797" s="142" t="s">
        <v>5575</v>
      </c>
      <c r="B797" s="113" t="s">
        <v>5541</v>
      </c>
      <c r="C797" s="94">
        <v>66.9894735</v>
      </c>
      <c r="D797" s="92">
        <v>35</v>
      </c>
      <c r="E797" s="93">
        <v>0.625</v>
      </c>
    </row>
    <row r="798" ht="16.5" spans="1:5">
      <c r="A798" s="142" t="s">
        <v>5576</v>
      </c>
      <c r="B798" s="113" t="s">
        <v>5541</v>
      </c>
      <c r="C798" s="94">
        <v>66.9757895</v>
      </c>
      <c r="D798" s="92">
        <v>36</v>
      </c>
      <c r="E798" s="93">
        <v>0.642857142857143</v>
      </c>
    </row>
    <row r="799" ht="16.5" spans="1:5">
      <c r="A799" s="141" t="s">
        <v>5577</v>
      </c>
      <c r="B799" s="113" t="s">
        <v>5541</v>
      </c>
      <c r="C799" s="94">
        <v>66.963158</v>
      </c>
      <c r="D799" s="92">
        <v>37</v>
      </c>
      <c r="E799" s="93">
        <v>0.660714285714286</v>
      </c>
    </row>
    <row r="800" ht="16.5" spans="1:5">
      <c r="A800" s="142" t="s">
        <v>5578</v>
      </c>
      <c r="B800" s="113" t="s">
        <v>5541</v>
      </c>
      <c r="C800" s="94">
        <v>66.5210525</v>
      </c>
      <c r="D800" s="92">
        <v>38</v>
      </c>
      <c r="E800" s="93">
        <v>0.678571428571429</v>
      </c>
    </row>
    <row r="801" ht="16.5" spans="1:5">
      <c r="A801" s="142" t="s">
        <v>5579</v>
      </c>
      <c r="B801" s="113" t="s">
        <v>5541</v>
      </c>
      <c r="C801" s="94">
        <v>66.2789475</v>
      </c>
      <c r="D801" s="92">
        <v>39</v>
      </c>
      <c r="E801" s="93">
        <v>0.696428571428571</v>
      </c>
    </row>
    <row r="802" ht="16.5" spans="1:5">
      <c r="A802" s="142" t="s">
        <v>5580</v>
      </c>
      <c r="B802" s="113" t="s">
        <v>5541</v>
      </c>
      <c r="C802" s="94">
        <v>66.2789475</v>
      </c>
      <c r="D802" s="92">
        <v>39</v>
      </c>
      <c r="E802" s="93">
        <v>0.696428571428571</v>
      </c>
    </row>
    <row r="803" ht="16.5" spans="1:5">
      <c r="A803" s="142" t="s">
        <v>5581</v>
      </c>
      <c r="B803" s="113" t="s">
        <v>5541</v>
      </c>
      <c r="C803" s="94">
        <v>66.2526315</v>
      </c>
      <c r="D803" s="92">
        <v>41</v>
      </c>
      <c r="E803" s="93">
        <v>0.732142857142857</v>
      </c>
    </row>
    <row r="804" ht="16.5" spans="1:5">
      <c r="A804" s="142" t="s">
        <v>5582</v>
      </c>
      <c r="B804" s="113" t="s">
        <v>5541</v>
      </c>
      <c r="C804" s="94">
        <v>66.2</v>
      </c>
      <c r="D804" s="92">
        <v>42</v>
      </c>
      <c r="E804" s="93">
        <v>0.75</v>
      </c>
    </row>
    <row r="805" ht="16.5" spans="1:5">
      <c r="A805" s="141" t="s">
        <v>5583</v>
      </c>
      <c r="B805" s="113" t="s">
        <v>5541</v>
      </c>
      <c r="C805" s="94">
        <v>66.015</v>
      </c>
      <c r="D805" s="92">
        <v>43</v>
      </c>
      <c r="E805" s="93">
        <v>0.767857142857143</v>
      </c>
    </row>
    <row r="806" ht="16.5" spans="1:5">
      <c r="A806" s="142" t="s">
        <v>5584</v>
      </c>
      <c r="B806" s="113" t="s">
        <v>5541</v>
      </c>
      <c r="C806" s="94">
        <v>65.936842</v>
      </c>
      <c r="D806" s="92">
        <v>44</v>
      </c>
      <c r="E806" s="93">
        <v>0.785714285714286</v>
      </c>
    </row>
    <row r="807" ht="16.5" spans="1:5">
      <c r="A807" s="142" t="s">
        <v>5585</v>
      </c>
      <c r="B807" s="113" t="s">
        <v>5541</v>
      </c>
      <c r="C807" s="94">
        <v>65.868421</v>
      </c>
      <c r="D807" s="92">
        <v>45</v>
      </c>
      <c r="E807" s="93">
        <v>0.803571428571429</v>
      </c>
    </row>
    <row r="808" ht="16.5" spans="1:5">
      <c r="A808" s="142" t="s">
        <v>5586</v>
      </c>
      <c r="B808" s="113" t="s">
        <v>5541</v>
      </c>
      <c r="C808" s="94">
        <v>65.8578945</v>
      </c>
      <c r="D808" s="92">
        <v>46</v>
      </c>
      <c r="E808" s="93">
        <v>0.821428571428571</v>
      </c>
    </row>
    <row r="809" ht="16.5" spans="1:5">
      <c r="A809" s="141" t="s">
        <v>5587</v>
      </c>
      <c r="B809" s="113" t="s">
        <v>5541</v>
      </c>
      <c r="C809" s="94">
        <v>65.615</v>
      </c>
      <c r="D809" s="92">
        <v>47</v>
      </c>
      <c r="E809" s="93">
        <v>0.839285714285714</v>
      </c>
    </row>
    <row r="810" ht="16.5" spans="1:5">
      <c r="A810" s="142" t="s">
        <v>5588</v>
      </c>
      <c r="B810" s="113" t="s">
        <v>5541</v>
      </c>
      <c r="C810" s="94">
        <v>65.5421055</v>
      </c>
      <c r="D810" s="92">
        <v>48</v>
      </c>
      <c r="E810" s="93">
        <v>0.857142857142857</v>
      </c>
    </row>
    <row r="811" ht="16.5" spans="1:5">
      <c r="A811" s="142" t="s">
        <v>5589</v>
      </c>
      <c r="B811" s="113" t="s">
        <v>5541</v>
      </c>
      <c r="C811" s="94">
        <v>65.5105265</v>
      </c>
      <c r="D811" s="92">
        <v>49</v>
      </c>
      <c r="E811" s="93">
        <v>0.875</v>
      </c>
    </row>
    <row r="812" ht="16.5" spans="1:5">
      <c r="A812" s="142" t="s">
        <v>5590</v>
      </c>
      <c r="B812" s="113" t="s">
        <v>5541</v>
      </c>
      <c r="C812" s="94">
        <v>65.463158</v>
      </c>
      <c r="D812" s="92">
        <v>50</v>
      </c>
      <c r="E812" s="93">
        <v>0.892857142857143</v>
      </c>
    </row>
    <row r="813" ht="16.5" spans="1:5">
      <c r="A813" s="142" t="s">
        <v>5591</v>
      </c>
      <c r="B813" s="113" t="s">
        <v>5541</v>
      </c>
      <c r="C813" s="94">
        <v>65.4105265</v>
      </c>
      <c r="D813" s="92">
        <v>51</v>
      </c>
      <c r="E813" s="93">
        <v>0.910714285714286</v>
      </c>
    </row>
    <row r="814" ht="16.5" spans="1:5">
      <c r="A814" s="142" t="s">
        <v>5592</v>
      </c>
      <c r="B814" s="113" t="s">
        <v>5541</v>
      </c>
      <c r="C814" s="94">
        <v>64.95</v>
      </c>
      <c r="D814" s="92">
        <v>52</v>
      </c>
      <c r="E814" s="93">
        <v>0.928571428571429</v>
      </c>
    </row>
    <row r="815" ht="16.5" spans="1:5">
      <c r="A815" s="141" t="s">
        <v>5593</v>
      </c>
      <c r="B815" s="113" t="s">
        <v>5541</v>
      </c>
      <c r="C815" s="94">
        <v>64.88</v>
      </c>
      <c r="D815" s="92">
        <v>53</v>
      </c>
      <c r="E815" s="93">
        <v>0.946428571428571</v>
      </c>
    </row>
    <row r="816" ht="16.5" spans="1:5">
      <c r="A816" s="142" t="s">
        <v>5594</v>
      </c>
      <c r="B816" s="113" t="s">
        <v>5541</v>
      </c>
      <c r="C816" s="94">
        <v>64.7526315</v>
      </c>
      <c r="D816" s="92">
        <v>54</v>
      </c>
      <c r="E816" s="93">
        <v>0.964285714285714</v>
      </c>
    </row>
    <row r="817" ht="16.5" spans="1:5">
      <c r="A817" s="142" t="s">
        <v>5595</v>
      </c>
      <c r="B817" s="113" t="s">
        <v>5541</v>
      </c>
      <c r="C817" s="94">
        <v>63.805263</v>
      </c>
      <c r="D817" s="92">
        <v>55</v>
      </c>
      <c r="E817" s="93">
        <v>0.982142857142857</v>
      </c>
    </row>
    <row r="818" ht="16.5" spans="1:5">
      <c r="A818" s="142" t="s">
        <v>5596</v>
      </c>
      <c r="B818" s="113" t="s">
        <v>5541</v>
      </c>
      <c r="C818" s="94">
        <v>59.425</v>
      </c>
      <c r="D818" s="92">
        <v>56</v>
      </c>
      <c r="E818" s="93">
        <v>1</v>
      </c>
    </row>
    <row r="819" spans="1:5">
      <c r="A819" s="113"/>
      <c r="B819" s="113"/>
      <c r="C819" s="113"/>
      <c r="D819" s="114"/>
      <c r="E819" s="114"/>
    </row>
    <row r="820" spans="1:5">
      <c r="A820" s="113" t="s">
        <v>1</v>
      </c>
      <c r="B820" s="113" t="s">
        <v>2</v>
      </c>
      <c r="C820" s="113" t="s">
        <v>3</v>
      </c>
      <c r="D820" s="114" t="s">
        <v>4</v>
      </c>
      <c r="E820" s="114" t="s">
        <v>5</v>
      </c>
    </row>
    <row r="821" ht="14.25" spans="1:5">
      <c r="A821" s="94" t="s">
        <v>5597</v>
      </c>
      <c r="B821" s="113" t="s">
        <v>5598</v>
      </c>
      <c r="C821" s="143">
        <v>79.245</v>
      </c>
      <c r="D821" s="144">
        <v>1</v>
      </c>
      <c r="E821" s="145">
        <v>0.0175438596491228</v>
      </c>
    </row>
    <row r="822" ht="14.25" spans="1:5">
      <c r="A822" s="94" t="s">
        <v>5599</v>
      </c>
      <c r="B822" s="113" t="s">
        <v>5598</v>
      </c>
      <c r="C822" s="143">
        <v>77.425</v>
      </c>
      <c r="D822" s="144">
        <v>2</v>
      </c>
      <c r="E822" s="145">
        <v>0.0350877192982456</v>
      </c>
    </row>
    <row r="823" ht="14.25" spans="1:5">
      <c r="A823" s="94" t="s">
        <v>5600</v>
      </c>
      <c r="B823" s="113" t="s">
        <v>5598</v>
      </c>
      <c r="C823" s="143">
        <v>75.495</v>
      </c>
      <c r="D823" s="144">
        <v>3</v>
      </c>
      <c r="E823" s="145">
        <v>0.0526315789473684</v>
      </c>
    </row>
    <row r="824" ht="14.25" spans="1:5">
      <c r="A824" s="94" t="s">
        <v>5601</v>
      </c>
      <c r="B824" s="113" t="s">
        <v>5598</v>
      </c>
      <c r="C824" s="143">
        <v>73.865</v>
      </c>
      <c r="D824" s="144">
        <v>4</v>
      </c>
      <c r="E824" s="145">
        <v>0.0701754385964912</v>
      </c>
    </row>
    <row r="825" ht="14.25" spans="1:5">
      <c r="A825" s="94" t="s">
        <v>5602</v>
      </c>
      <c r="B825" s="113" t="s">
        <v>5598</v>
      </c>
      <c r="C825" s="143">
        <v>73.12</v>
      </c>
      <c r="D825" s="144">
        <v>5</v>
      </c>
      <c r="E825" s="145">
        <v>0.087719298245614</v>
      </c>
    </row>
    <row r="826" ht="14.25" spans="1:5">
      <c r="A826" s="94" t="s">
        <v>5603</v>
      </c>
      <c r="B826" s="113" t="s">
        <v>5598</v>
      </c>
      <c r="C826" s="143">
        <v>72.85</v>
      </c>
      <c r="D826" s="144">
        <v>6</v>
      </c>
      <c r="E826" s="145">
        <v>0.105263157894737</v>
      </c>
    </row>
    <row r="827" ht="14.25" spans="1:5">
      <c r="A827" s="94" t="s">
        <v>5604</v>
      </c>
      <c r="B827" s="113" t="s">
        <v>5598</v>
      </c>
      <c r="C827" s="143">
        <v>72.705</v>
      </c>
      <c r="D827" s="144">
        <v>7</v>
      </c>
      <c r="E827" s="145">
        <v>0.12280701754386</v>
      </c>
    </row>
    <row r="828" ht="14.25" spans="1:5">
      <c r="A828" s="94" t="s">
        <v>5605</v>
      </c>
      <c r="B828" s="113" t="s">
        <v>5598</v>
      </c>
      <c r="C828" s="143">
        <v>71.42</v>
      </c>
      <c r="D828" s="144">
        <v>8</v>
      </c>
      <c r="E828" s="145">
        <v>0.140350877192982</v>
      </c>
    </row>
    <row r="829" ht="14.25" spans="1:5">
      <c r="A829" s="94" t="s">
        <v>5606</v>
      </c>
      <c r="B829" s="113" t="s">
        <v>5598</v>
      </c>
      <c r="C829" s="143">
        <v>71.01</v>
      </c>
      <c r="D829" s="144">
        <v>9</v>
      </c>
      <c r="E829" s="145">
        <v>0.157894736842105</v>
      </c>
    </row>
    <row r="830" ht="14.25" spans="1:5">
      <c r="A830" s="94" t="s">
        <v>5607</v>
      </c>
      <c r="B830" s="113" t="s">
        <v>5598</v>
      </c>
      <c r="C830" s="143">
        <v>70.83</v>
      </c>
      <c r="D830" s="144">
        <v>10</v>
      </c>
      <c r="E830" s="145">
        <v>0.175438596491228</v>
      </c>
    </row>
    <row r="831" ht="14.25" spans="1:5">
      <c r="A831" s="94" t="s">
        <v>5608</v>
      </c>
      <c r="B831" s="113" t="s">
        <v>5598</v>
      </c>
      <c r="C831" s="143">
        <v>70.5</v>
      </c>
      <c r="D831" s="144">
        <v>11</v>
      </c>
      <c r="E831" s="145">
        <v>0.192982456140351</v>
      </c>
    </row>
    <row r="832" ht="14.25" spans="1:5">
      <c r="A832" s="94" t="s">
        <v>5609</v>
      </c>
      <c r="B832" s="113" t="s">
        <v>5598</v>
      </c>
      <c r="C832" s="143">
        <v>69.745</v>
      </c>
      <c r="D832" s="144">
        <v>12</v>
      </c>
      <c r="E832" s="145">
        <v>0.210526315789474</v>
      </c>
    </row>
    <row r="833" ht="14.25" spans="1:5">
      <c r="A833" s="94" t="s">
        <v>5610</v>
      </c>
      <c r="B833" s="113" t="s">
        <v>5598</v>
      </c>
      <c r="C833" s="143">
        <v>69.73</v>
      </c>
      <c r="D833" s="144">
        <v>13</v>
      </c>
      <c r="E833" s="145">
        <v>0.228070175438596</v>
      </c>
    </row>
    <row r="834" ht="14.25" spans="1:5">
      <c r="A834" s="94" t="s">
        <v>5611</v>
      </c>
      <c r="B834" s="113" t="s">
        <v>5598</v>
      </c>
      <c r="C834" s="143">
        <v>69.615</v>
      </c>
      <c r="D834" s="144">
        <v>14</v>
      </c>
      <c r="E834" s="145">
        <v>0.245614035087719</v>
      </c>
    </row>
    <row r="835" ht="14.25" spans="1:5">
      <c r="A835" s="94" t="s">
        <v>5612</v>
      </c>
      <c r="B835" s="113" t="s">
        <v>5598</v>
      </c>
      <c r="C835" s="143">
        <v>69.575</v>
      </c>
      <c r="D835" s="144">
        <v>15</v>
      </c>
      <c r="E835" s="145">
        <v>0.263157894736842</v>
      </c>
    </row>
    <row r="836" ht="14.25" spans="1:5">
      <c r="A836" s="94" t="s">
        <v>697</v>
      </c>
      <c r="B836" s="113" t="s">
        <v>5598</v>
      </c>
      <c r="C836" s="143">
        <v>69.375</v>
      </c>
      <c r="D836" s="144">
        <v>16</v>
      </c>
      <c r="E836" s="145">
        <v>0.280701754385965</v>
      </c>
    </row>
    <row r="837" ht="14.25" spans="1:5">
      <c r="A837" s="94" t="s">
        <v>5613</v>
      </c>
      <c r="B837" s="113" t="s">
        <v>5598</v>
      </c>
      <c r="C837" s="143">
        <v>69.06</v>
      </c>
      <c r="D837" s="144">
        <v>17</v>
      </c>
      <c r="E837" s="145">
        <v>0.298245614035088</v>
      </c>
    </row>
    <row r="838" ht="14.25" spans="1:5">
      <c r="A838" s="94" t="s">
        <v>5614</v>
      </c>
      <c r="B838" s="113" t="s">
        <v>5598</v>
      </c>
      <c r="C838" s="143">
        <v>68.76</v>
      </c>
      <c r="D838" s="144">
        <v>18</v>
      </c>
      <c r="E838" s="145">
        <v>0.315789473684211</v>
      </c>
    </row>
    <row r="839" ht="14.25" spans="1:5">
      <c r="A839" s="94" t="s">
        <v>5615</v>
      </c>
      <c r="B839" s="113" t="s">
        <v>5598</v>
      </c>
      <c r="C839" s="143">
        <v>68.675</v>
      </c>
      <c r="D839" s="144">
        <v>19</v>
      </c>
      <c r="E839" s="145">
        <v>0.333333333333333</v>
      </c>
    </row>
    <row r="840" ht="14.25" spans="1:5">
      <c r="A840" s="94" t="s">
        <v>5616</v>
      </c>
      <c r="B840" s="113" t="s">
        <v>5598</v>
      </c>
      <c r="C840" s="143">
        <v>68.57</v>
      </c>
      <c r="D840" s="144">
        <v>20</v>
      </c>
      <c r="E840" s="145">
        <v>0.350877192982456</v>
      </c>
    </row>
    <row r="841" ht="14.25" spans="1:5">
      <c r="A841" s="94" t="s">
        <v>5617</v>
      </c>
      <c r="B841" s="113" t="s">
        <v>5598</v>
      </c>
      <c r="C841" s="143">
        <v>68.42</v>
      </c>
      <c r="D841" s="144">
        <v>21</v>
      </c>
      <c r="E841" s="145">
        <v>0.368421052631579</v>
      </c>
    </row>
    <row r="842" ht="14.25" spans="1:5">
      <c r="A842" s="94" t="s">
        <v>5618</v>
      </c>
      <c r="B842" s="113" t="s">
        <v>5598</v>
      </c>
      <c r="C842" s="143">
        <v>68.285</v>
      </c>
      <c r="D842" s="144">
        <v>22</v>
      </c>
      <c r="E842" s="145">
        <v>0.385964912280702</v>
      </c>
    </row>
    <row r="843" ht="14.25" spans="1:5">
      <c r="A843" s="94" t="s">
        <v>5619</v>
      </c>
      <c r="B843" s="113" t="s">
        <v>5598</v>
      </c>
      <c r="C843" s="143">
        <v>68.095</v>
      </c>
      <c r="D843" s="144">
        <v>23</v>
      </c>
      <c r="E843" s="145">
        <v>0.403508771929825</v>
      </c>
    </row>
    <row r="844" ht="14.25" spans="1:5">
      <c r="A844" s="94" t="s">
        <v>5620</v>
      </c>
      <c r="B844" s="113" t="s">
        <v>5598</v>
      </c>
      <c r="C844" s="143">
        <v>67.57</v>
      </c>
      <c r="D844" s="144">
        <v>24</v>
      </c>
      <c r="E844" s="145">
        <v>0.421052631578947</v>
      </c>
    </row>
    <row r="845" ht="14.25" spans="1:5">
      <c r="A845" s="94" t="s">
        <v>5621</v>
      </c>
      <c r="B845" s="113" t="s">
        <v>5598</v>
      </c>
      <c r="C845" s="143">
        <v>67.505</v>
      </c>
      <c r="D845" s="144">
        <v>25</v>
      </c>
      <c r="E845" s="145">
        <v>0.43859649122807</v>
      </c>
    </row>
    <row r="846" ht="14.25" spans="1:5">
      <c r="A846" s="94" t="s">
        <v>5622</v>
      </c>
      <c r="B846" s="113" t="s">
        <v>5598</v>
      </c>
      <c r="C846" s="143">
        <v>67.465</v>
      </c>
      <c r="D846" s="144">
        <v>26</v>
      </c>
      <c r="E846" s="145">
        <v>0.456140350877193</v>
      </c>
    </row>
    <row r="847" ht="14.25" spans="1:5">
      <c r="A847" s="94" t="s">
        <v>5623</v>
      </c>
      <c r="B847" s="113" t="s">
        <v>5598</v>
      </c>
      <c r="C847" s="143">
        <v>67.44</v>
      </c>
      <c r="D847" s="144">
        <v>27</v>
      </c>
      <c r="E847" s="145">
        <v>0.473684210526316</v>
      </c>
    </row>
    <row r="848" ht="14.25" spans="1:5">
      <c r="A848" s="94" t="s">
        <v>5624</v>
      </c>
      <c r="B848" s="113" t="s">
        <v>5598</v>
      </c>
      <c r="C848" s="143">
        <v>67.42</v>
      </c>
      <c r="D848" s="144">
        <v>28</v>
      </c>
      <c r="E848" s="145">
        <v>0.491228070175439</v>
      </c>
    </row>
    <row r="849" ht="14.25" spans="1:5">
      <c r="A849" s="94" t="s">
        <v>5625</v>
      </c>
      <c r="B849" s="113" t="s">
        <v>5598</v>
      </c>
      <c r="C849" s="143">
        <v>67.365</v>
      </c>
      <c r="D849" s="144">
        <v>29</v>
      </c>
      <c r="E849" s="145">
        <v>0.508771929824561</v>
      </c>
    </row>
    <row r="850" ht="14.25" spans="1:5">
      <c r="A850" s="94" t="s">
        <v>5626</v>
      </c>
      <c r="B850" s="113" t="s">
        <v>5598</v>
      </c>
      <c r="C850" s="143">
        <v>67.285</v>
      </c>
      <c r="D850" s="144">
        <v>30</v>
      </c>
      <c r="E850" s="145">
        <v>0.526315789473684</v>
      </c>
    </row>
    <row r="851" ht="14.25" spans="1:5">
      <c r="A851" s="94" t="s">
        <v>5627</v>
      </c>
      <c r="B851" s="113" t="s">
        <v>5598</v>
      </c>
      <c r="C851" s="143">
        <v>67.27</v>
      </c>
      <c r="D851" s="144">
        <v>31</v>
      </c>
      <c r="E851" s="145">
        <v>0.543859649122807</v>
      </c>
    </row>
    <row r="852" ht="14.25" spans="1:5">
      <c r="A852" s="94" t="s">
        <v>5628</v>
      </c>
      <c r="B852" s="113" t="s">
        <v>5598</v>
      </c>
      <c r="C852" s="143">
        <v>67.25</v>
      </c>
      <c r="D852" s="144">
        <v>32</v>
      </c>
      <c r="E852" s="145">
        <v>0.56140350877193</v>
      </c>
    </row>
    <row r="853" ht="14.25" spans="1:5">
      <c r="A853" s="94" t="s">
        <v>5629</v>
      </c>
      <c r="B853" s="113" t="s">
        <v>5598</v>
      </c>
      <c r="C853" s="143">
        <v>67.22</v>
      </c>
      <c r="D853" s="144">
        <v>33</v>
      </c>
      <c r="E853" s="145">
        <v>0.578947368421053</v>
      </c>
    </row>
    <row r="854" ht="14.25" spans="1:5">
      <c r="A854" s="94" t="s">
        <v>5630</v>
      </c>
      <c r="B854" s="113" t="s">
        <v>5598</v>
      </c>
      <c r="C854" s="143">
        <v>67.05</v>
      </c>
      <c r="D854" s="144">
        <v>34</v>
      </c>
      <c r="E854" s="145">
        <v>0.596491228070175</v>
      </c>
    </row>
    <row r="855" ht="14.25" spans="1:5">
      <c r="A855" s="94" t="s">
        <v>5631</v>
      </c>
      <c r="B855" s="113" t="s">
        <v>5598</v>
      </c>
      <c r="C855" s="143">
        <v>66.915</v>
      </c>
      <c r="D855" s="144">
        <v>35</v>
      </c>
      <c r="E855" s="145">
        <v>0.614035087719298</v>
      </c>
    </row>
    <row r="856" ht="14.25" spans="1:5">
      <c r="A856" s="94" t="s">
        <v>5632</v>
      </c>
      <c r="B856" s="113" t="s">
        <v>5598</v>
      </c>
      <c r="C856" s="143">
        <v>66.83</v>
      </c>
      <c r="D856" s="144">
        <v>36</v>
      </c>
      <c r="E856" s="145">
        <v>0.631578947368421</v>
      </c>
    </row>
    <row r="857" ht="14.25" spans="1:5">
      <c r="A857" s="94" t="s">
        <v>5633</v>
      </c>
      <c r="B857" s="113" t="s">
        <v>5598</v>
      </c>
      <c r="C857" s="143">
        <v>66.595</v>
      </c>
      <c r="D857" s="144">
        <v>37</v>
      </c>
      <c r="E857" s="145">
        <v>0.649122807017544</v>
      </c>
    </row>
    <row r="858" ht="14.25" spans="1:5">
      <c r="A858" s="94" t="s">
        <v>5634</v>
      </c>
      <c r="B858" s="113" t="s">
        <v>5598</v>
      </c>
      <c r="C858" s="143">
        <v>66.495</v>
      </c>
      <c r="D858" s="144">
        <v>38</v>
      </c>
      <c r="E858" s="145">
        <v>0.666666666666667</v>
      </c>
    </row>
    <row r="859" ht="14.25" spans="1:5">
      <c r="A859" s="94" t="s">
        <v>5635</v>
      </c>
      <c r="B859" s="113" t="s">
        <v>5598</v>
      </c>
      <c r="C859" s="143">
        <v>66.43</v>
      </c>
      <c r="D859" s="144">
        <v>39</v>
      </c>
      <c r="E859" s="145">
        <v>0.684210526315789</v>
      </c>
    </row>
    <row r="860" ht="14.25" spans="1:5">
      <c r="A860" s="94" t="s">
        <v>5636</v>
      </c>
      <c r="B860" s="113" t="s">
        <v>5598</v>
      </c>
      <c r="C860" s="143">
        <v>66.2</v>
      </c>
      <c r="D860" s="144">
        <v>40</v>
      </c>
      <c r="E860" s="145">
        <v>0.701754385964912</v>
      </c>
    </row>
    <row r="861" ht="14.25" spans="1:5">
      <c r="A861" s="94" t="s">
        <v>5637</v>
      </c>
      <c r="B861" s="113" t="s">
        <v>5598</v>
      </c>
      <c r="C861" s="143">
        <v>66.055</v>
      </c>
      <c r="D861" s="144">
        <v>41</v>
      </c>
      <c r="E861" s="145">
        <v>0.719298245614035</v>
      </c>
    </row>
    <row r="862" ht="14.25" spans="1:5">
      <c r="A862" s="94" t="s">
        <v>5638</v>
      </c>
      <c r="B862" s="113" t="s">
        <v>5598</v>
      </c>
      <c r="C862" s="143">
        <v>65.975</v>
      </c>
      <c r="D862" s="144">
        <v>42</v>
      </c>
      <c r="E862" s="145">
        <v>0.736842105263158</v>
      </c>
    </row>
    <row r="863" ht="14.25" spans="1:5">
      <c r="A863" s="94" t="s">
        <v>5639</v>
      </c>
      <c r="B863" s="113" t="s">
        <v>5598</v>
      </c>
      <c r="C863" s="143">
        <v>65.885</v>
      </c>
      <c r="D863" s="144">
        <v>43</v>
      </c>
      <c r="E863" s="145">
        <v>0.754385964912281</v>
      </c>
    </row>
    <row r="864" ht="14.25" spans="1:5">
      <c r="A864" s="94" t="s">
        <v>5640</v>
      </c>
      <c r="B864" s="113" t="s">
        <v>5598</v>
      </c>
      <c r="C864" s="143">
        <v>65.38</v>
      </c>
      <c r="D864" s="144">
        <v>44</v>
      </c>
      <c r="E864" s="145">
        <v>0.771929824561403</v>
      </c>
    </row>
    <row r="865" ht="14.25" spans="1:5">
      <c r="A865" s="94" t="s">
        <v>5641</v>
      </c>
      <c r="B865" s="113" t="s">
        <v>5598</v>
      </c>
      <c r="C865" s="143">
        <v>65.35</v>
      </c>
      <c r="D865" s="144">
        <v>45</v>
      </c>
      <c r="E865" s="145">
        <v>0.789473684210526</v>
      </c>
    </row>
    <row r="866" ht="14.25" spans="1:5">
      <c r="A866" s="146" t="s">
        <v>5642</v>
      </c>
      <c r="B866" s="113" t="s">
        <v>5598</v>
      </c>
      <c r="C866" s="143">
        <v>64.76</v>
      </c>
      <c r="D866" s="144">
        <v>46</v>
      </c>
      <c r="E866" s="145">
        <v>0.807017543859649</v>
      </c>
    </row>
    <row r="867" ht="14.25" spans="1:5">
      <c r="A867" s="146" t="s">
        <v>5643</v>
      </c>
      <c r="B867" s="113" t="s">
        <v>5598</v>
      </c>
      <c r="C867" s="143">
        <v>64.74</v>
      </c>
      <c r="D867" s="144">
        <v>47</v>
      </c>
      <c r="E867" s="145">
        <v>0.824561403508772</v>
      </c>
    </row>
    <row r="868" ht="14.25" spans="1:5">
      <c r="A868" s="94" t="s">
        <v>5644</v>
      </c>
      <c r="B868" s="113" t="s">
        <v>5598</v>
      </c>
      <c r="C868" s="143">
        <v>64.49</v>
      </c>
      <c r="D868" s="144">
        <v>48</v>
      </c>
      <c r="E868" s="145">
        <v>0.842105263157895</v>
      </c>
    </row>
    <row r="869" ht="14.25" spans="1:5">
      <c r="A869" s="94" t="s">
        <v>5645</v>
      </c>
      <c r="B869" s="113" t="s">
        <v>5598</v>
      </c>
      <c r="C869" s="143">
        <v>63.87</v>
      </c>
      <c r="D869" s="144">
        <v>49</v>
      </c>
      <c r="E869" s="145">
        <v>0.859649122807018</v>
      </c>
    </row>
    <row r="870" ht="14.25" spans="1:5">
      <c r="A870" s="94" t="s">
        <v>5646</v>
      </c>
      <c r="B870" s="113" t="s">
        <v>5598</v>
      </c>
      <c r="C870" s="143">
        <v>63.8</v>
      </c>
      <c r="D870" s="144">
        <v>50</v>
      </c>
      <c r="E870" s="145">
        <v>0.87719298245614</v>
      </c>
    </row>
    <row r="871" ht="14.25" spans="1:5">
      <c r="A871" s="94" t="s">
        <v>5647</v>
      </c>
      <c r="B871" s="113" t="s">
        <v>5598</v>
      </c>
      <c r="C871" s="143">
        <v>63.33</v>
      </c>
      <c r="D871" s="144">
        <v>51</v>
      </c>
      <c r="E871" s="145">
        <v>0.894736842105263</v>
      </c>
    </row>
    <row r="872" ht="14.25" spans="1:5">
      <c r="A872" s="94" t="s">
        <v>5648</v>
      </c>
      <c r="B872" s="113" t="s">
        <v>5598</v>
      </c>
      <c r="C872" s="143">
        <v>63.2</v>
      </c>
      <c r="D872" s="144">
        <v>52</v>
      </c>
      <c r="E872" s="145">
        <v>0.912280701754386</v>
      </c>
    </row>
    <row r="873" ht="14.25" spans="1:5">
      <c r="A873" s="146" t="s">
        <v>5649</v>
      </c>
      <c r="B873" s="113" t="s">
        <v>5598</v>
      </c>
      <c r="C873" s="143">
        <v>63.08</v>
      </c>
      <c r="D873" s="144">
        <v>53</v>
      </c>
      <c r="E873" s="145">
        <v>0.929824561403509</v>
      </c>
    </row>
    <row r="874" ht="14.25" spans="1:5">
      <c r="A874" s="94" t="s">
        <v>5650</v>
      </c>
      <c r="B874" s="113" t="s">
        <v>5598</v>
      </c>
      <c r="C874" s="143">
        <v>62.755</v>
      </c>
      <c r="D874" s="144">
        <v>54</v>
      </c>
      <c r="E874" s="145">
        <v>0.947368421052632</v>
      </c>
    </row>
    <row r="875" ht="14.25" spans="1:5">
      <c r="A875" s="94" t="s">
        <v>5651</v>
      </c>
      <c r="B875" s="113" t="s">
        <v>5598</v>
      </c>
      <c r="C875" s="143">
        <v>62.555</v>
      </c>
      <c r="D875" s="144">
        <v>55</v>
      </c>
      <c r="E875" s="145">
        <v>0.964912280701754</v>
      </c>
    </row>
    <row r="876" ht="14.25" spans="1:5">
      <c r="A876" s="94" t="s">
        <v>5652</v>
      </c>
      <c r="B876" s="113" t="s">
        <v>5598</v>
      </c>
      <c r="C876" s="143">
        <v>61.28</v>
      </c>
      <c r="D876" s="144">
        <v>56</v>
      </c>
      <c r="E876" s="145">
        <v>0.982456140350877</v>
      </c>
    </row>
    <row r="877" ht="14.25" spans="1:5">
      <c r="A877" s="94" t="s">
        <v>5653</v>
      </c>
      <c r="B877" s="113" t="s">
        <v>5598</v>
      </c>
      <c r="C877" s="143">
        <v>58.275</v>
      </c>
      <c r="D877" s="144">
        <v>57</v>
      </c>
      <c r="E877" s="145">
        <v>1</v>
      </c>
    </row>
    <row r="878" spans="1:5">
      <c r="A878" s="113"/>
      <c r="B878" s="113"/>
      <c r="C878" s="113"/>
      <c r="D878" s="114"/>
      <c r="E878" s="114"/>
    </row>
    <row r="879" spans="1:5">
      <c r="A879" s="113" t="s">
        <v>1</v>
      </c>
      <c r="B879" s="113" t="s">
        <v>2</v>
      </c>
      <c r="C879" s="113" t="s">
        <v>3</v>
      </c>
      <c r="D879" s="114" t="s">
        <v>4</v>
      </c>
      <c r="E879" s="114" t="s">
        <v>5</v>
      </c>
    </row>
    <row r="880" spans="1:5">
      <c r="A880" s="249" t="s">
        <v>5654</v>
      </c>
      <c r="B880" s="113" t="s">
        <v>5655</v>
      </c>
      <c r="C880" s="94">
        <v>83.41</v>
      </c>
      <c r="D880" s="92">
        <v>1</v>
      </c>
      <c r="E880" s="250" t="s">
        <v>5656</v>
      </c>
    </row>
    <row r="881" spans="1:5">
      <c r="A881" s="249" t="s">
        <v>5657</v>
      </c>
      <c r="B881" s="113" t="s">
        <v>5655</v>
      </c>
      <c r="C881" s="94">
        <v>77.5894736842106</v>
      </c>
      <c r="D881" s="92">
        <v>2</v>
      </c>
      <c r="E881" s="250" t="s">
        <v>5658</v>
      </c>
    </row>
    <row r="882" spans="1:5">
      <c r="A882" s="249" t="s">
        <v>5659</v>
      </c>
      <c r="B882" s="113" t="s">
        <v>5655</v>
      </c>
      <c r="C882" s="94">
        <v>77.3257894736842</v>
      </c>
      <c r="D882" s="92">
        <v>3</v>
      </c>
      <c r="E882" s="250" t="s">
        <v>5660</v>
      </c>
    </row>
    <row r="883" spans="1:5">
      <c r="A883" s="249" t="s">
        <v>5661</v>
      </c>
      <c r="B883" s="113" t="s">
        <v>5655</v>
      </c>
      <c r="C883" s="94">
        <v>76.8968421052632</v>
      </c>
      <c r="D883" s="92">
        <v>4</v>
      </c>
      <c r="E883" s="250" t="s">
        <v>5662</v>
      </c>
    </row>
    <row r="884" spans="1:5">
      <c r="A884" s="249" t="s">
        <v>5663</v>
      </c>
      <c r="B884" s="113" t="s">
        <v>5655</v>
      </c>
      <c r="C884" s="94">
        <v>76.4631578947369</v>
      </c>
      <c r="D884" s="92">
        <v>5</v>
      </c>
      <c r="E884" s="250" t="s">
        <v>5664</v>
      </c>
    </row>
    <row r="885" spans="1:5">
      <c r="A885" s="94" t="s">
        <v>5665</v>
      </c>
      <c r="B885" s="113" t="s">
        <v>5655</v>
      </c>
      <c r="C885" s="94">
        <v>76.21</v>
      </c>
      <c r="D885" s="92">
        <v>6</v>
      </c>
      <c r="E885" s="250" t="s">
        <v>5666</v>
      </c>
    </row>
    <row r="886" spans="1:5">
      <c r="A886" s="249" t="s">
        <v>5667</v>
      </c>
      <c r="B886" s="113" t="s">
        <v>5655</v>
      </c>
      <c r="C886" s="94">
        <v>75.5394736842105</v>
      </c>
      <c r="D886" s="92">
        <v>7</v>
      </c>
      <c r="E886" s="250" t="s">
        <v>2669</v>
      </c>
    </row>
    <row r="887" spans="1:5">
      <c r="A887" s="249" t="s">
        <v>5668</v>
      </c>
      <c r="B887" s="113" t="s">
        <v>5655</v>
      </c>
      <c r="C887" s="94">
        <v>75.3736842105263</v>
      </c>
      <c r="D887" s="92">
        <v>8</v>
      </c>
      <c r="E887" s="250" t="s">
        <v>5669</v>
      </c>
    </row>
    <row r="888" spans="1:5">
      <c r="A888" s="249" t="s">
        <v>5670</v>
      </c>
      <c r="B888" s="113" t="s">
        <v>5655</v>
      </c>
      <c r="C888" s="94">
        <v>75.3368421052632</v>
      </c>
      <c r="D888" s="92">
        <v>9</v>
      </c>
      <c r="E888" s="250" t="s">
        <v>5671</v>
      </c>
    </row>
    <row r="889" spans="1:5">
      <c r="A889" s="249" t="s">
        <v>5672</v>
      </c>
      <c r="B889" s="113" t="s">
        <v>5655</v>
      </c>
      <c r="C889" s="94">
        <v>75.0115789473684</v>
      </c>
      <c r="D889" s="92">
        <v>10</v>
      </c>
      <c r="E889" s="250" t="s">
        <v>5673</v>
      </c>
    </row>
    <row r="890" spans="1:5">
      <c r="A890" s="249" t="s">
        <v>5674</v>
      </c>
      <c r="B890" s="113" t="s">
        <v>5655</v>
      </c>
      <c r="C890" s="94">
        <v>74.7757894736842</v>
      </c>
      <c r="D890" s="92">
        <v>11</v>
      </c>
      <c r="E890" s="250" t="s">
        <v>5675</v>
      </c>
    </row>
    <row r="891" spans="1:5">
      <c r="A891" s="249" t="s">
        <v>5676</v>
      </c>
      <c r="B891" s="113" t="s">
        <v>5655</v>
      </c>
      <c r="C891" s="94">
        <v>74.5663157894737</v>
      </c>
      <c r="D891" s="92">
        <v>12</v>
      </c>
      <c r="E891" s="250" t="s">
        <v>5677</v>
      </c>
    </row>
    <row r="892" spans="1:5">
      <c r="A892" s="249" t="s">
        <v>5678</v>
      </c>
      <c r="B892" s="113" t="s">
        <v>5655</v>
      </c>
      <c r="C892" s="94">
        <v>74.538947368421</v>
      </c>
      <c r="D892" s="92">
        <v>13</v>
      </c>
      <c r="E892" s="250" t="s">
        <v>5679</v>
      </c>
    </row>
    <row r="893" spans="1:5">
      <c r="A893" s="249" t="s">
        <v>5680</v>
      </c>
      <c r="B893" s="113" t="s">
        <v>5655</v>
      </c>
      <c r="C893" s="94">
        <v>74.5157894736842</v>
      </c>
      <c r="D893" s="92">
        <v>14</v>
      </c>
      <c r="E893" s="250" t="s">
        <v>2679</v>
      </c>
    </row>
    <row r="894" spans="1:5">
      <c r="A894" s="249" t="s">
        <v>5681</v>
      </c>
      <c r="B894" s="113" t="s">
        <v>5655</v>
      </c>
      <c r="C894" s="94">
        <v>74.3294736842106</v>
      </c>
      <c r="D894" s="92">
        <v>15</v>
      </c>
      <c r="E894" s="250" t="s">
        <v>5682</v>
      </c>
    </row>
    <row r="895" spans="1:5">
      <c r="A895" s="249" t="s">
        <v>5683</v>
      </c>
      <c r="B895" s="113" t="s">
        <v>5655</v>
      </c>
      <c r="C895" s="94">
        <v>73.8842105263158</v>
      </c>
      <c r="D895" s="92">
        <v>16</v>
      </c>
      <c r="E895" s="250" t="s">
        <v>5684</v>
      </c>
    </row>
    <row r="896" spans="1:5">
      <c r="A896" s="249" t="s">
        <v>5685</v>
      </c>
      <c r="B896" s="113" t="s">
        <v>5655</v>
      </c>
      <c r="C896" s="94">
        <v>73.6968421052632</v>
      </c>
      <c r="D896" s="92">
        <v>17</v>
      </c>
      <c r="E896" s="250" t="s">
        <v>5686</v>
      </c>
    </row>
    <row r="897" spans="1:5">
      <c r="A897" s="249" t="s">
        <v>5687</v>
      </c>
      <c r="B897" s="113" t="s">
        <v>5655</v>
      </c>
      <c r="C897" s="94">
        <v>73.5105263157895</v>
      </c>
      <c r="D897" s="92">
        <v>18</v>
      </c>
      <c r="E897" s="250" t="s">
        <v>5688</v>
      </c>
    </row>
    <row r="898" spans="1:5">
      <c r="A898" s="249" t="s">
        <v>1582</v>
      </c>
      <c r="B898" s="113" t="s">
        <v>5655</v>
      </c>
      <c r="C898" s="94">
        <v>73.4494736842106</v>
      </c>
      <c r="D898" s="92">
        <v>19</v>
      </c>
      <c r="E898" s="250" t="s">
        <v>5689</v>
      </c>
    </row>
    <row r="899" spans="1:5">
      <c r="A899" s="249" t="s">
        <v>5690</v>
      </c>
      <c r="B899" s="113" t="s">
        <v>5655</v>
      </c>
      <c r="C899" s="94">
        <v>73.2863157894737</v>
      </c>
      <c r="D899" s="92">
        <v>20</v>
      </c>
      <c r="E899" s="250" t="s">
        <v>5691</v>
      </c>
    </row>
    <row r="900" spans="1:5">
      <c r="A900" s="249" t="s">
        <v>5692</v>
      </c>
      <c r="B900" s="113" t="s">
        <v>5655</v>
      </c>
      <c r="C900" s="94">
        <v>73.1642105263158</v>
      </c>
      <c r="D900" s="92">
        <v>21</v>
      </c>
      <c r="E900" s="250" t="s">
        <v>2689</v>
      </c>
    </row>
    <row r="901" spans="1:5">
      <c r="A901" s="249" t="s">
        <v>5693</v>
      </c>
      <c r="B901" s="113" t="s">
        <v>5655</v>
      </c>
      <c r="C901" s="94">
        <v>73.0263157894737</v>
      </c>
      <c r="D901" s="92">
        <v>22</v>
      </c>
      <c r="E901" s="250" t="s">
        <v>5694</v>
      </c>
    </row>
    <row r="902" spans="1:5">
      <c r="A902" s="249" t="s">
        <v>5695</v>
      </c>
      <c r="B902" s="113" t="s">
        <v>5655</v>
      </c>
      <c r="C902" s="94">
        <v>72.781052631579</v>
      </c>
      <c r="D902" s="92">
        <v>23</v>
      </c>
      <c r="E902" s="250" t="s">
        <v>5696</v>
      </c>
    </row>
    <row r="903" spans="1:5">
      <c r="A903" s="94" t="s">
        <v>5697</v>
      </c>
      <c r="B903" s="113" t="s">
        <v>5655</v>
      </c>
      <c r="C903" s="94">
        <v>72.7421052631579</v>
      </c>
      <c r="D903" s="92">
        <v>24</v>
      </c>
      <c r="E903" s="250" t="s">
        <v>5698</v>
      </c>
    </row>
    <row r="904" spans="1:5">
      <c r="A904" s="249" t="s">
        <v>5699</v>
      </c>
      <c r="B904" s="113" t="s">
        <v>5655</v>
      </c>
      <c r="C904" s="94">
        <v>72.3442105263158</v>
      </c>
      <c r="D904" s="92">
        <v>25</v>
      </c>
      <c r="E904" s="250" t="s">
        <v>5700</v>
      </c>
    </row>
    <row r="905" spans="1:5">
      <c r="A905" s="249" t="s">
        <v>5701</v>
      </c>
      <c r="B905" s="113" t="s">
        <v>5655</v>
      </c>
      <c r="C905" s="94">
        <v>71.98</v>
      </c>
      <c r="D905" s="92">
        <v>26</v>
      </c>
      <c r="E905" s="250" t="s">
        <v>5702</v>
      </c>
    </row>
    <row r="906" spans="1:5">
      <c r="A906" s="249" t="s">
        <v>5703</v>
      </c>
      <c r="B906" s="113" t="s">
        <v>5655</v>
      </c>
      <c r="C906" s="94">
        <v>71.9063157894737</v>
      </c>
      <c r="D906" s="92">
        <v>27</v>
      </c>
      <c r="E906" s="250" t="s">
        <v>5704</v>
      </c>
    </row>
    <row r="907" spans="1:5">
      <c r="A907" s="94" t="s">
        <v>5705</v>
      </c>
      <c r="B907" s="113" t="s">
        <v>5655</v>
      </c>
      <c r="C907" s="94">
        <v>71.8905263157895</v>
      </c>
      <c r="D907" s="92">
        <v>28</v>
      </c>
      <c r="E907" s="250" t="s">
        <v>2699</v>
      </c>
    </row>
    <row r="908" spans="1:5">
      <c r="A908" s="249" t="s">
        <v>4846</v>
      </c>
      <c r="B908" s="113" t="s">
        <v>5655</v>
      </c>
      <c r="C908" s="94">
        <v>71.6494736842106</v>
      </c>
      <c r="D908" s="92">
        <v>29</v>
      </c>
      <c r="E908" s="250" t="s">
        <v>5706</v>
      </c>
    </row>
    <row r="909" spans="1:5">
      <c r="A909" s="249" t="s">
        <v>5707</v>
      </c>
      <c r="B909" s="113" t="s">
        <v>5655</v>
      </c>
      <c r="C909" s="94">
        <v>71.4778947368421</v>
      </c>
      <c r="D909" s="92">
        <v>30</v>
      </c>
      <c r="E909" s="250" t="s">
        <v>5708</v>
      </c>
    </row>
    <row r="910" spans="1:5">
      <c r="A910" s="249" t="s">
        <v>5709</v>
      </c>
      <c r="B910" s="113" t="s">
        <v>5655</v>
      </c>
      <c r="C910" s="94">
        <v>71.4694736842106</v>
      </c>
      <c r="D910" s="92">
        <v>31</v>
      </c>
      <c r="E910" s="250" t="s">
        <v>5710</v>
      </c>
    </row>
    <row r="911" spans="1:5">
      <c r="A911" s="249" t="s">
        <v>5711</v>
      </c>
      <c r="B911" s="113" t="s">
        <v>5655</v>
      </c>
      <c r="C911" s="94">
        <v>71.2947368421053</v>
      </c>
      <c r="D911" s="92">
        <v>32</v>
      </c>
      <c r="E911" s="250" t="s">
        <v>5712</v>
      </c>
    </row>
    <row r="912" spans="1:5">
      <c r="A912" s="249" t="s">
        <v>5713</v>
      </c>
      <c r="B912" s="113" t="s">
        <v>5655</v>
      </c>
      <c r="C912" s="94">
        <v>71.1484210526316</v>
      </c>
      <c r="D912" s="92">
        <v>33</v>
      </c>
      <c r="E912" s="250" t="s">
        <v>5714</v>
      </c>
    </row>
    <row r="913" spans="1:5">
      <c r="A913" s="249" t="s">
        <v>5715</v>
      </c>
      <c r="B913" s="113" t="s">
        <v>5655</v>
      </c>
      <c r="C913" s="94">
        <v>70.8184210526316</v>
      </c>
      <c r="D913" s="92">
        <v>34</v>
      </c>
      <c r="E913" s="250" t="s">
        <v>5716</v>
      </c>
    </row>
    <row r="914" spans="1:5">
      <c r="A914" s="249" t="s">
        <v>5717</v>
      </c>
      <c r="B914" s="113" t="s">
        <v>5655</v>
      </c>
      <c r="C914" s="94">
        <v>70.52</v>
      </c>
      <c r="D914" s="92">
        <v>35</v>
      </c>
      <c r="E914" s="250" t="s">
        <v>2709</v>
      </c>
    </row>
    <row r="915" spans="1:5">
      <c r="A915" s="94" t="s">
        <v>5718</v>
      </c>
      <c r="B915" s="113" t="s">
        <v>5655</v>
      </c>
      <c r="C915" s="94">
        <v>70.3736842105263</v>
      </c>
      <c r="D915" s="92">
        <v>36</v>
      </c>
      <c r="E915" s="250" t="s">
        <v>5719</v>
      </c>
    </row>
    <row r="916" spans="1:5">
      <c r="A916" s="249" t="s">
        <v>5720</v>
      </c>
      <c r="B916" s="113" t="s">
        <v>5655</v>
      </c>
      <c r="C916" s="94">
        <v>70.3684210526316</v>
      </c>
      <c r="D916" s="92">
        <v>37</v>
      </c>
      <c r="E916" s="250" t="s">
        <v>5721</v>
      </c>
    </row>
    <row r="917" spans="1:5">
      <c r="A917" s="249" t="s">
        <v>5722</v>
      </c>
      <c r="B917" s="113" t="s">
        <v>5655</v>
      </c>
      <c r="C917" s="94">
        <v>70.3526315789474</v>
      </c>
      <c r="D917" s="92">
        <v>38</v>
      </c>
      <c r="E917" s="250" t="s">
        <v>5723</v>
      </c>
    </row>
    <row r="918" spans="1:5">
      <c r="A918" s="249" t="s">
        <v>5724</v>
      </c>
      <c r="B918" s="113" t="s">
        <v>5655</v>
      </c>
      <c r="C918" s="94">
        <v>70.0505263157895</v>
      </c>
      <c r="D918" s="92">
        <v>39</v>
      </c>
      <c r="E918" s="250" t="s">
        <v>5725</v>
      </c>
    </row>
    <row r="919" spans="1:5">
      <c r="A919" s="249" t="s">
        <v>5726</v>
      </c>
      <c r="B919" s="113" t="s">
        <v>5655</v>
      </c>
      <c r="C919" s="94">
        <v>69.9273684210527</v>
      </c>
      <c r="D919" s="92">
        <v>40</v>
      </c>
      <c r="E919" s="250" t="s">
        <v>5727</v>
      </c>
    </row>
    <row r="920" spans="1:5">
      <c r="A920" s="249" t="s">
        <v>5728</v>
      </c>
      <c r="B920" s="113" t="s">
        <v>5655</v>
      </c>
      <c r="C920" s="94">
        <v>69.86</v>
      </c>
      <c r="D920" s="92">
        <v>41</v>
      </c>
      <c r="E920" s="250" t="s">
        <v>5729</v>
      </c>
    </row>
    <row r="921" spans="1:5">
      <c r="A921" s="249" t="s">
        <v>5730</v>
      </c>
      <c r="B921" s="113" t="s">
        <v>5655</v>
      </c>
      <c r="C921" s="94">
        <v>69.8078947368421</v>
      </c>
      <c r="D921" s="92">
        <v>42</v>
      </c>
      <c r="E921" s="250" t="s">
        <v>2719</v>
      </c>
    </row>
    <row r="922" spans="1:5">
      <c r="A922" s="249" t="s">
        <v>5731</v>
      </c>
      <c r="B922" s="113" t="s">
        <v>5655</v>
      </c>
      <c r="C922" s="94">
        <v>69.3736842105263</v>
      </c>
      <c r="D922" s="92">
        <v>43</v>
      </c>
      <c r="E922" s="250" t="s">
        <v>5732</v>
      </c>
    </row>
    <row r="923" spans="1:5">
      <c r="A923" s="94" t="s">
        <v>4486</v>
      </c>
      <c r="B923" s="113" t="s">
        <v>5655</v>
      </c>
      <c r="C923" s="94">
        <v>69.3705263157895</v>
      </c>
      <c r="D923" s="92">
        <v>44</v>
      </c>
      <c r="E923" s="250" t="s">
        <v>5733</v>
      </c>
    </row>
    <row r="924" spans="1:5">
      <c r="A924" s="249" t="s">
        <v>5734</v>
      </c>
      <c r="B924" s="113" t="s">
        <v>5655</v>
      </c>
      <c r="C924" s="94">
        <v>69.235</v>
      </c>
      <c r="D924" s="92">
        <v>45</v>
      </c>
      <c r="E924" s="250" t="s">
        <v>5735</v>
      </c>
    </row>
    <row r="925" spans="1:5">
      <c r="A925" s="249" t="s">
        <v>5736</v>
      </c>
      <c r="B925" s="113" t="s">
        <v>5655</v>
      </c>
      <c r="C925" s="94">
        <v>68.7052631578947</v>
      </c>
      <c r="D925" s="92">
        <v>46</v>
      </c>
      <c r="E925" s="250" t="s">
        <v>5737</v>
      </c>
    </row>
    <row r="926" spans="1:5">
      <c r="A926" s="249" t="s">
        <v>5738</v>
      </c>
      <c r="B926" s="113" t="s">
        <v>5655</v>
      </c>
      <c r="C926" s="94">
        <v>68.6421052631579</v>
      </c>
      <c r="D926" s="92">
        <v>47</v>
      </c>
      <c r="E926" s="250" t="s">
        <v>5739</v>
      </c>
    </row>
    <row r="927" spans="1:5">
      <c r="A927" s="249" t="s">
        <v>5740</v>
      </c>
      <c r="B927" s="113" t="s">
        <v>5655</v>
      </c>
      <c r="C927" s="94">
        <v>68.2631578947368</v>
      </c>
      <c r="D927" s="92">
        <v>48</v>
      </c>
      <c r="E927" s="250" t="s">
        <v>5741</v>
      </c>
    </row>
    <row r="928" spans="1:5">
      <c r="A928" s="249" t="s">
        <v>5742</v>
      </c>
      <c r="B928" s="113" t="s">
        <v>5655</v>
      </c>
      <c r="C928" s="94">
        <v>68.2326315789473</v>
      </c>
      <c r="D928" s="92">
        <v>49</v>
      </c>
      <c r="E928" s="250" t="s">
        <v>2729</v>
      </c>
    </row>
    <row r="929" spans="1:5">
      <c r="A929" s="249" t="s">
        <v>5743</v>
      </c>
      <c r="B929" s="113" t="s">
        <v>5655</v>
      </c>
      <c r="C929" s="94">
        <v>68.1705263157895</v>
      </c>
      <c r="D929" s="92">
        <v>50</v>
      </c>
      <c r="E929" s="250" t="s">
        <v>5744</v>
      </c>
    </row>
    <row r="930" spans="1:5">
      <c r="A930" s="249" t="s">
        <v>5745</v>
      </c>
      <c r="B930" s="113" t="s">
        <v>5655</v>
      </c>
      <c r="C930" s="94">
        <v>68.0336842105263</v>
      </c>
      <c r="D930" s="92">
        <v>51</v>
      </c>
      <c r="E930" s="250" t="s">
        <v>5746</v>
      </c>
    </row>
    <row r="931" spans="1:5">
      <c r="A931" s="249" t="s">
        <v>5747</v>
      </c>
      <c r="B931" s="113" t="s">
        <v>5655</v>
      </c>
      <c r="C931" s="94">
        <v>68.0073684210527</v>
      </c>
      <c r="D931" s="92">
        <v>52</v>
      </c>
      <c r="E931" s="250" t="s">
        <v>5748</v>
      </c>
    </row>
    <row r="932" spans="1:5">
      <c r="A932" s="249" t="s">
        <v>5749</v>
      </c>
      <c r="B932" s="113" t="s">
        <v>5655</v>
      </c>
      <c r="C932" s="94">
        <v>67.161052631579</v>
      </c>
      <c r="D932" s="92">
        <v>53</v>
      </c>
      <c r="E932" s="250" t="s">
        <v>5750</v>
      </c>
    </row>
    <row r="933" spans="1:5">
      <c r="A933" s="249" t="s">
        <v>5751</v>
      </c>
      <c r="B933" s="113" t="s">
        <v>5655</v>
      </c>
      <c r="C933" s="94">
        <v>66.6289473684211</v>
      </c>
      <c r="D933" s="92">
        <v>54</v>
      </c>
      <c r="E933" s="250" t="s">
        <v>5752</v>
      </c>
    </row>
    <row r="934" spans="1:5">
      <c r="A934" s="249" t="s">
        <v>5753</v>
      </c>
      <c r="B934" s="113" t="s">
        <v>5655</v>
      </c>
      <c r="C934" s="94">
        <v>66.2894736842105</v>
      </c>
      <c r="D934" s="92">
        <v>55</v>
      </c>
      <c r="E934" s="250" t="s">
        <v>5754</v>
      </c>
    </row>
    <row r="935" spans="1:5">
      <c r="A935" s="94" t="s">
        <v>5755</v>
      </c>
      <c r="B935" s="113" t="s">
        <v>5655</v>
      </c>
      <c r="C935" s="94">
        <v>64.2115789473684</v>
      </c>
      <c r="D935" s="92">
        <v>56</v>
      </c>
      <c r="E935" s="250" t="s">
        <v>2739</v>
      </c>
    </row>
    <row r="936" spans="1:5">
      <c r="A936" s="113"/>
      <c r="B936" s="113"/>
      <c r="C936" s="113"/>
      <c r="D936" s="114"/>
      <c r="E936" s="114"/>
    </row>
    <row r="937" spans="1:5">
      <c r="A937" s="113" t="s">
        <v>1</v>
      </c>
      <c r="B937" s="113" t="s">
        <v>2</v>
      </c>
      <c r="C937" s="113" t="s">
        <v>3</v>
      </c>
      <c r="D937" s="114" t="s">
        <v>4</v>
      </c>
      <c r="E937" s="114" t="s">
        <v>5</v>
      </c>
    </row>
    <row r="938" spans="1:5">
      <c r="A938" s="147" t="s">
        <v>5756</v>
      </c>
      <c r="B938" s="113" t="s">
        <v>5757</v>
      </c>
      <c r="C938" s="94">
        <v>76.42</v>
      </c>
      <c r="D938" s="92">
        <v>1</v>
      </c>
      <c r="E938" s="93">
        <v>0.0175438596491228</v>
      </c>
    </row>
    <row r="939" spans="1:5">
      <c r="A939" s="147" t="s">
        <v>5758</v>
      </c>
      <c r="B939" s="113" t="s">
        <v>5757</v>
      </c>
      <c r="C939" s="94">
        <v>75.96</v>
      </c>
      <c r="D939" s="92">
        <v>2</v>
      </c>
      <c r="E939" s="93">
        <v>0.0350877192982456</v>
      </c>
    </row>
    <row r="940" spans="1:5">
      <c r="A940" s="147" t="s">
        <v>5759</v>
      </c>
      <c r="B940" s="113" t="s">
        <v>5757</v>
      </c>
      <c r="C940" s="94">
        <v>74.815</v>
      </c>
      <c r="D940" s="92">
        <v>3</v>
      </c>
      <c r="E940" s="93">
        <v>0.0526315789473684</v>
      </c>
    </row>
    <row r="941" spans="1:5">
      <c r="A941" s="147" t="s">
        <v>5760</v>
      </c>
      <c r="B941" s="113" t="s">
        <v>5757</v>
      </c>
      <c r="C941" s="94">
        <v>74.61</v>
      </c>
      <c r="D941" s="92">
        <v>4</v>
      </c>
      <c r="E941" s="93">
        <v>0.0701754385964912</v>
      </c>
    </row>
    <row r="942" spans="1:5">
      <c r="A942" s="147" t="s">
        <v>5761</v>
      </c>
      <c r="B942" s="113" t="s">
        <v>5757</v>
      </c>
      <c r="C942" s="94">
        <v>73.875</v>
      </c>
      <c r="D942" s="92">
        <v>5</v>
      </c>
      <c r="E942" s="93">
        <v>0.087719298245614</v>
      </c>
    </row>
    <row r="943" spans="1:5">
      <c r="A943" s="147" t="s">
        <v>5762</v>
      </c>
      <c r="B943" s="113" t="s">
        <v>5757</v>
      </c>
      <c r="C943" s="94">
        <v>73.825</v>
      </c>
      <c r="D943" s="92">
        <v>6</v>
      </c>
      <c r="E943" s="93">
        <v>0.105263157894737</v>
      </c>
    </row>
    <row r="944" spans="1:5">
      <c r="A944" s="147" t="s">
        <v>5763</v>
      </c>
      <c r="B944" s="113" t="s">
        <v>5757</v>
      </c>
      <c r="C944" s="94">
        <v>73.725</v>
      </c>
      <c r="D944" s="92">
        <v>7</v>
      </c>
      <c r="E944" s="93">
        <v>0.12280701754386</v>
      </c>
    </row>
    <row r="945" spans="1:5">
      <c r="A945" s="147" t="s">
        <v>5764</v>
      </c>
      <c r="B945" s="113" t="s">
        <v>5757</v>
      </c>
      <c r="C945" s="94">
        <v>73.695</v>
      </c>
      <c r="D945" s="92">
        <v>8</v>
      </c>
      <c r="E945" s="93">
        <v>0.140350877192982</v>
      </c>
    </row>
    <row r="946" spans="1:5">
      <c r="A946" s="147" t="s">
        <v>5765</v>
      </c>
      <c r="B946" s="113" t="s">
        <v>5757</v>
      </c>
      <c r="C946" s="94">
        <v>73.665</v>
      </c>
      <c r="D946" s="92">
        <v>9</v>
      </c>
      <c r="E946" s="93">
        <v>0.157894736842105</v>
      </c>
    </row>
    <row r="947" spans="1:5">
      <c r="A947" s="147" t="s">
        <v>5766</v>
      </c>
      <c r="B947" s="113" t="s">
        <v>5757</v>
      </c>
      <c r="C947" s="94">
        <v>73.66</v>
      </c>
      <c r="D947" s="92">
        <v>10</v>
      </c>
      <c r="E947" s="93">
        <v>0.175438596491228</v>
      </c>
    </row>
    <row r="948" spans="1:5">
      <c r="A948" s="147" t="s">
        <v>5767</v>
      </c>
      <c r="B948" s="113" t="s">
        <v>5757</v>
      </c>
      <c r="C948" s="94">
        <v>73.565</v>
      </c>
      <c r="D948" s="92">
        <v>11</v>
      </c>
      <c r="E948" s="93">
        <v>0.192982456140351</v>
      </c>
    </row>
    <row r="949" spans="1:5">
      <c r="A949" s="147" t="s">
        <v>5768</v>
      </c>
      <c r="B949" s="113" t="s">
        <v>5757</v>
      </c>
      <c r="C949" s="94">
        <v>73.445</v>
      </c>
      <c r="D949" s="92">
        <v>12</v>
      </c>
      <c r="E949" s="93">
        <v>0.210526315789474</v>
      </c>
    </row>
    <row r="950" spans="1:5">
      <c r="A950" s="147" t="s">
        <v>5769</v>
      </c>
      <c r="B950" s="113" t="s">
        <v>5757</v>
      </c>
      <c r="C950" s="94">
        <v>73.28</v>
      </c>
      <c r="D950" s="92">
        <v>13</v>
      </c>
      <c r="E950" s="93">
        <v>0.228070175438596</v>
      </c>
    </row>
    <row r="951" spans="1:5">
      <c r="A951" s="147" t="s">
        <v>5770</v>
      </c>
      <c r="B951" s="113" t="s">
        <v>5757</v>
      </c>
      <c r="C951" s="94">
        <v>73.275</v>
      </c>
      <c r="D951" s="92">
        <v>14</v>
      </c>
      <c r="E951" s="93">
        <v>0.245614035087719</v>
      </c>
    </row>
    <row r="952" spans="1:5">
      <c r="A952" s="147" t="s">
        <v>5771</v>
      </c>
      <c r="B952" s="113" t="s">
        <v>5757</v>
      </c>
      <c r="C952" s="94">
        <v>73.255</v>
      </c>
      <c r="D952" s="92">
        <v>15</v>
      </c>
      <c r="E952" s="93">
        <v>0.263157894736842</v>
      </c>
    </row>
    <row r="953" spans="1:5">
      <c r="A953" s="147" t="s">
        <v>5772</v>
      </c>
      <c r="B953" s="113" t="s">
        <v>5757</v>
      </c>
      <c r="C953" s="94">
        <v>73.215</v>
      </c>
      <c r="D953" s="92">
        <v>16</v>
      </c>
      <c r="E953" s="93">
        <v>0.280701754385965</v>
      </c>
    </row>
    <row r="954" spans="1:5">
      <c r="A954" s="147" t="s">
        <v>5773</v>
      </c>
      <c r="B954" s="113" t="s">
        <v>5757</v>
      </c>
      <c r="C954" s="94">
        <v>72.95</v>
      </c>
      <c r="D954" s="92">
        <v>17</v>
      </c>
      <c r="E954" s="93">
        <v>0.298245614035088</v>
      </c>
    </row>
    <row r="955" spans="1:5">
      <c r="A955" s="147" t="s">
        <v>5774</v>
      </c>
      <c r="B955" s="113" t="s">
        <v>5757</v>
      </c>
      <c r="C955" s="94">
        <v>72.775</v>
      </c>
      <c r="D955" s="92">
        <v>18</v>
      </c>
      <c r="E955" s="93">
        <v>0.315789473684211</v>
      </c>
    </row>
    <row r="956" spans="1:5">
      <c r="A956" s="147" t="s">
        <v>5775</v>
      </c>
      <c r="B956" s="113" t="s">
        <v>5757</v>
      </c>
      <c r="C956" s="94">
        <v>72.745</v>
      </c>
      <c r="D956" s="92">
        <v>19</v>
      </c>
      <c r="E956" s="93">
        <v>0.333333333333333</v>
      </c>
    </row>
    <row r="957" spans="1:5">
      <c r="A957" s="147" t="s">
        <v>5776</v>
      </c>
      <c r="B957" s="113" t="s">
        <v>5757</v>
      </c>
      <c r="C957" s="94">
        <v>72.715</v>
      </c>
      <c r="D957" s="92">
        <v>20</v>
      </c>
      <c r="E957" s="93">
        <v>0.350877192982456</v>
      </c>
    </row>
    <row r="958" spans="1:5">
      <c r="A958" s="147" t="s">
        <v>5777</v>
      </c>
      <c r="B958" s="113" t="s">
        <v>5757</v>
      </c>
      <c r="C958" s="94">
        <v>72.64</v>
      </c>
      <c r="D958" s="92">
        <v>21</v>
      </c>
      <c r="E958" s="93">
        <v>0.368421052631579</v>
      </c>
    </row>
    <row r="959" spans="1:5">
      <c r="A959" s="147" t="s">
        <v>5778</v>
      </c>
      <c r="B959" s="113" t="s">
        <v>5757</v>
      </c>
      <c r="C959" s="94">
        <v>72.585</v>
      </c>
      <c r="D959" s="92">
        <v>22</v>
      </c>
      <c r="E959" s="93">
        <v>0.385964912280702</v>
      </c>
    </row>
    <row r="960" spans="1:5">
      <c r="A960" s="147" t="s">
        <v>5779</v>
      </c>
      <c r="B960" s="113" t="s">
        <v>5757</v>
      </c>
      <c r="C960" s="94">
        <v>72.12</v>
      </c>
      <c r="D960" s="92">
        <v>23</v>
      </c>
      <c r="E960" s="93">
        <v>0.403508771929825</v>
      </c>
    </row>
    <row r="961" spans="1:5">
      <c r="A961" s="147" t="s">
        <v>5780</v>
      </c>
      <c r="B961" s="113" t="s">
        <v>5757</v>
      </c>
      <c r="C961" s="94">
        <v>72.055</v>
      </c>
      <c r="D961" s="92">
        <v>24</v>
      </c>
      <c r="E961" s="93">
        <v>0.421052631578947</v>
      </c>
    </row>
    <row r="962" spans="1:5">
      <c r="A962" s="147" t="s">
        <v>5781</v>
      </c>
      <c r="B962" s="113" t="s">
        <v>5757</v>
      </c>
      <c r="C962" s="94">
        <v>71.825</v>
      </c>
      <c r="D962" s="92">
        <v>25</v>
      </c>
      <c r="E962" s="93">
        <v>0.43859649122807</v>
      </c>
    </row>
    <row r="963" spans="1:5">
      <c r="A963" s="147" t="s">
        <v>5782</v>
      </c>
      <c r="B963" s="113" t="s">
        <v>5757</v>
      </c>
      <c r="C963" s="94">
        <v>71.805</v>
      </c>
      <c r="D963" s="92">
        <v>26</v>
      </c>
      <c r="E963" s="93">
        <v>0.456140350877193</v>
      </c>
    </row>
    <row r="964" spans="1:5">
      <c r="A964" s="147" t="s">
        <v>5783</v>
      </c>
      <c r="B964" s="113" t="s">
        <v>5757</v>
      </c>
      <c r="C964" s="94">
        <v>71.8</v>
      </c>
      <c r="D964" s="92">
        <v>27</v>
      </c>
      <c r="E964" s="93">
        <v>0.473684210526316</v>
      </c>
    </row>
    <row r="965" spans="1:5">
      <c r="A965" s="147" t="s">
        <v>5784</v>
      </c>
      <c r="B965" s="113" t="s">
        <v>5757</v>
      </c>
      <c r="C965" s="94">
        <v>71.665</v>
      </c>
      <c r="D965" s="92">
        <v>28</v>
      </c>
      <c r="E965" s="93">
        <v>0.491228070175439</v>
      </c>
    </row>
    <row r="966" spans="1:5">
      <c r="A966" s="147" t="s">
        <v>5785</v>
      </c>
      <c r="B966" s="113" t="s">
        <v>5757</v>
      </c>
      <c r="C966" s="94">
        <v>71.595</v>
      </c>
      <c r="D966" s="92">
        <v>29</v>
      </c>
      <c r="E966" s="93">
        <v>0.508771929824561</v>
      </c>
    </row>
    <row r="967" spans="1:5">
      <c r="A967" s="147" t="s">
        <v>5786</v>
      </c>
      <c r="B967" s="113" t="s">
        <v>5757</v>
      </c>
      <c r="C967" s="94">
        <v>71.515</v>
      </c>
      <c r="D967" s="92">
        <v>30</v>
      </c>
      <c r="E967" s="93">
        <v>0.526315789473684</v>
      </c>
    </row>
    <row r="968" spans="1:5">
      <c r="A968" s="147" t="s">
        <v>5787</v>
      </c>
      <c r="B968" s="113" t="s">
        <v>5757</v>
      </c>
      <c r="C968" s="94">
        <v>71.005</v>
      </c>
      <c r="D968" s="92">
        <v>31</v>
      </c>
      <c r="E968" s="93">
        <v>0.543859649122807</v>
      </c>
    </row>
    <row r="969" spans="1:5">
      <c r="A969" s="147" t="s">
        <v>5788</v>
      </c>
      <c r="B969" s="113" t="s">
        <v>5757</v>
      </c>
      <c r="C969" s="94">
        <v>70.89</v>
      </c>
      <c r="D969" s="92">
        <v>32</v>
      </c>
      <c r="E969" s="93">
        <v>0.56140350877193</v>
      </c>
    </row>
    <row r="970" spans="1:5">
      <c r="A970" s="147" t="s">
        <v>5789</v>
      </c>
      <c r="B970" s="113" t="s">
        <v>5757</v>
      </c>
      <c r="C970" s="94">
        <v>70.86</v>
      </c>
      <c r="D970" s="92">
        <v>33</v>
      </c>
      <c r="E970" s="93">
        <v>0.578947368421053</v>
      </c>
    </row>
    <row r="971" spans="1:5">
      <c r="A971" s="147" t="s">
        <v>5790</v>
      </c>
      <c r="B971" s="113" t="s">
        <v>5757</v>
      </c>
      <c r="C971" s="94">
        <v>70.715</v>
      </c>
      <c r="D971" s="92">
        <v>34</v>
      </c>
      <c r="E971" s="93">
        <v>0.596491228070175</v>
      </c>
    </row>
    <row r="972" spans="1:5">
      <c r="A972" s="147" t="s">
        <v>5791</v>
      </c>
      <c r="B972" s="113" t="s">
        <v>5757</v>
      </c>
      <c r="C972" s="94">
        <v>70.555</v>
      </c>
      <c r="D972" s="92">
        <v>35</v>
      </c>
      <c r="E972" s="93">
        <v>0.614035087719298</v>
      </c>
    </row>
    <row r="973" spans="1:5">
      <c r="A973" s="147" t="s">
        <v>5792</v>
      </c>
      <c r="B973" s="113" t="s">
        <v>5757</v>
      </c>
      <c r="C973" s="94">
        <v>70.445</v>
      </c>
      <c r="D973" s="92">
        <v>36</v>
      </c>
      <c r="E973" s="93">
        <v>0.631578947368421</v>
      </c>
    </row>
    <row r="974" spans="1:5">
      <c r="A974" s="147" t="s">
        <v>5793</v>
      </c>
      <c r="B974" s="113" t="s">
        <v>5757</v>
      </c>
      <c r="C974" s="94">
        <v>70.405</v>
      </c>
      <c r="D974" s="92">
        <v>37</v>
      </c>
      <c r="E974" s="93">
        <v>0.649122807017544</v>
      </c>
    </row>
    <row r="975" spans="1:5">
      <c r="A975" s="147" t="s">
        <v>5794</v>
      </c>
      <c r="B975" s="113" t="s">
        <v>5757</v>
      </c>
      <c r="C975" s="94">
        <v>70.28</v>
      </c>
      <c r="D975" s="92">
        <v>38</v>
      </c>
      <c r="E975" s="93">
        <v>0.666666666666667</v>
      </c>
    </row>
    <row r="976" spans="1:5">
      <c r="A976" s="147" t="s">
        <v>5795</v>
      </c>
      <c r="B976" s="113" t="s">
        <v>5757</v>
      </c>
      <c r="C976" s="94">
        <v>70.235</v>
      </c>
      <c r="D976" s="92">
        <v>39</v>
      </c>
      <c r="E976" s="93">
        <v>0.684210526315789</v>
      </c>
    </row>
    <row r="977" spans="1:5">
      <c r="A977" s="147" t="s">
        <v>5796</v>
      </c>
      <c r="B977" s="113" t="s">
        <v>5757</v>
      </c>
      <c r="C977" s="94">
        <v>70.19</v>
      </c>
      <c r="D977" s="92">
        <v>40</v>
      </c>
      <c r="E977" s="93">
        <v>0.701754385964912</v>
      </c>
    </row>
    <row r="978" spans="1:5">
      <c r="A978" s="147" t="s">
        <v>5797</v>
      </c>
      <c r="B978" s="113" t="s">
        <v>5757</v>
      </c>
      <c r="C978" s="94">
        <v>70.08</v>
      </c>
      <c r="D978" s="92">
        <v>41</v>
      </c>
      <c r="E978" s="93">
        <v>0.719298245614035</v>
      </c>
    </row>
    <row r="979" spans="1:5">
      <c r="A979" s="147" t="s">
        <v>5798</v>
      </c>
      <c r="B979" s="113" t="s">
        <v>5757</v>
      </c>
      <c r="C979" s="94">
        <v>70.08</v>
      </c>
      <c r="D979" s="92">
        <v>41</v>
      </c>
      <c r="E979" s="93">
        <v>0.719298245614035</v>
      </c>
    </row>
    <row r="980" spans="1:5">
      <c r="A980" s="147" t="s">
        <v>5799</v>
      </c>
      <c r="B980" s="113" t="s">
        <v>5757</v>
      </c>
      <c r="C980" s="94">
        <v>70.065</v>
      </c>
      <c r="D980" s="92">
        <v>43</v>
      </c>
      <c r="E980" s="93">
        <v>0.754385964912281</v>
      </c>
    </row>
    <row r="981" spans="1:5">
      <c r="A981" s="147" t="s">
        <v>5800</v>
      </c>
      <c r="B981" s="113" t="s">
        <v>5757</v>
      </c>
      <c r="C981" s="94">
        <v>69.925</v>
      </c>
      <c r="D981" s="92">
        <v>44</v>
      </c>
      <c r="E981" s="93">
        <v>0.771929824561403</v>
      </c>
    </row>
    <row r="982" spans="1:5">
      <c r="A982" s="147" t="s">
        <v>5801</v>
      </c>
      <c r="B982" s="113" t="s">
        <v>5757</v>
      </c>
      <c r="C982" s="94">
        <v>69.715</v>
      </c>
      <c r="D982" s="92">
        <v>45</v>
      </c>
      <c r="E982" s="93">
        <v>0.789473684210526</v>
      </c>
    </row>
    <row r="983" spans="1:5">
      <c r="A983" s="147" t="s">
        <v>5802</v>
      </c>
      <c r="B983" s="113" t="s">
        <v>5757</v>
      </c>
      <c r="C983" s="94">
        <v>69.48</v>
      </c>
      <c r="D983" s="92">
        <v>46</v>
      </c>
      <c r="E983" s="93">
        <v>0.807017543859649</v>
      </c>
    </row>
    <row r="984" spans="1:5">
      <c r="A984" s="147" t="s">
        <v>5803</v>
      </c>
      <c r="B984" s="113" t="s">
        <v>5757</v>
      </c>
      <c r="C984" s="94">
        <v>68.94</v>
      </c>
      <c r="D984" s="92">
        <v>47</v>
      </c>
      <c r="E984" s="93">
        <v>0.824561403508772</v>
      </c>
    </row>
    <row r="985" spans="1:5">
      <c r="A985" s="147" t="s">
        <v>5804</v>
      </c>
      <c r="B985" s="113" t="s">
        <v>5757</v>
      </c>
      <c r="C985" s="94">
        <v>68.77</v>
      </c>
      <c r="D985" s="92">
        <v>48</v>
      </c>
      <c r="E985" s="93">
        <v>0.842105263157895</v>
      </c>
    </row>
    <row r="986" spans="1:5">
      <c r="A986" s="147" t="s">
        <v>5805</v>
      </c>
      <c r="B986" s="113" t="s">
        <v>5757</v>
      </c>
      <c r="C986" s="94">
        <v>68.335</v>
      </c>
      <c r="D986" s="92">
        <v>49</v>
      </c>
      <c r="E986" s="93">
        <v>0.859649122807018</v>
      </c>
    </row>
    <row r="987" spans="1:5">
      <c r="A987" s="147" t="s">
        <v>5806</v>
      </c>
      <c r="B987" s="113" t="s">
        <v>5757</v>
      </c>
      <c r="C987" s="94">
        <v>68.265</v>
      </c>
      <c r="D987" s="92">
        <v>50</v>
      </c>
      <c r="E987" s="93">
        <v>0.87719298245614</v>
      </c>
    </row>
    <row r="988" spans="1:5">
      <c r="A988" s="147" t="s">
        <v>5807</v>
      </c>
      <c r="B988" s="113" t="s">
        <v>5757</v>
      </c>
      <c r="C988" s="94">
        <v>68.19</v>
      </c>
      <c r="D988" s="92">
        <v>51</v>
      </c>
      <c r="E988" s="93">
        <v>0.894736842105263</v>
      </c>
    </row>
    <row r="989" spans="1:5">
      <c r="A989" s="147" t="s">
        <v>5808</v>
      </c>
      <c r="B989" s="113" t="s">
        <v>5757</v>
      </c>
      <c r="C989" s="94">
        <v>67.87</v>
      </c>
      <c r="D989" s="92">
        <v>52</v>
      </c>
      <c r="E989" s="93">
        <v>0.912280701754386</v>
      </c>
    </row>
    <row r="990" spans="1:5">
      <c r="A990" s="147" t="s">
        <v>5809</v>
      </c>
      <c r="B990" s="113" t="s">
        <v>5757</v>
      </c>
      <c r="C990" s="94">
        <v>67.06</v>
      </c>
      <c r="D990" s="92">
        <v>53</v>
      </c>
      <c r="E990" s="93">
        <v>0.929824561403509</v>
      </c>
    </row>
    <row r="991" spans="1:5">
      <c r="A991" s="147" t="s">
        <v>5810</v>
      </c>
      <c r="B991" s="113" t="s">
        <v>5757</v>
      </c>
      <c r="C991" s="94">
        <v>66.73</v>
      </c>
      <c r="D991" s="92">
        <v>54</v>
      </c>
      <c r="E991" s="93">
        <v>0.947368421052632</v>
      </c>
    </row>
    <row r="992" spans="1:5">
      <c r="A992" s="147" t="s">
        <v>5811</v>
      </c>
      <c r="B992" s="113" t="s">
        <v>5757</v>
      </c>
      <c r="C992" s="94">
        <v>66.505</v>
      </c>
      <c r="D992" s="92">
        <v>55</v>
      </c>
      <c r="E992" s="93">
        <v>0.964912280701754</v>
      </c>
    </row>
    <row r="993" spans="1:5">
      <c r="A993" s="147" t="s">
        <v>5812</v>
      </c>
      <c r="B993" s="113" t="s">
        <v>5757</v>
      </c>
      <c r="C993" s="94">
        <v>66.405</v>
      </c>
      <c r="D993" s="92">
        <v>56</v>
      </c>
      <c r="E993" s="93">
        <v>0.982456140350877</v>
      </c>
    </row>
    <row r="994" spans="1:5">
      <c r="A994" s="147" t="s">
        <v>5813</v>
      </c>
      <c r="B994" s="113" t="s">
        <v>5757</v>
      </c>
      <c r="C994" s="94">
        <v>65.29</v>
      </c>
      <c r="D994" s="92">
        <v>57</v>
      </c>
      <c r="E994" s="250" t="s">
        <v>2739</v>
      </c>
    </row>
    <row r="995" spans="1:5">
      <c r="A995" s="113"/>
      <c r="B995" s="113"/>
      <c r="C995" s="113"/>
      <c r="D995" s="114"/>
      <c r="E995" s="114"/>
    </row>
    <row r="996" spans="1:5">
      <c r="A996" s="113" t="s">
        <v>1</v>
      </c>
      <c r="B996" s="113" t="s">
        <v>2</v>
      </c>
      <c r="C996" s="113" t="s">
        <v>3</v>
      </c>
      <c r="D996" s="114" t="s">
        <v>4</v>
      </c>
      <c r="E996" s="114" t="s">
        <v>5</v>
      </c>
    </row>
    <row r="997" spans="1:5">
      <c r="A997" s="146" t="s">
        <v>5814</v>
      </c>
      <c r="B997" s="113" t="s">
        <v>5815</v>
      </c>
      <c r="C997" s="94">
        <v>80.9463157894737</v>
      </c>
      <c r="D997" s="92">
        <v>1</v>
      </c>
      <c r="E997" s="93">
        <v>0.0178571428571429</v>
      </c>
    </row>
    <row r="998" spans="1:5">
      <c r="A998" s="146" t="s">
        <v>5816</v>
      </c>
      <c r="B998" s="113" t="s">
        <v>5815</v>
      </c>
      <c r="C998" s="94">
        <v>78.4378947368421</v>
      </c>
      <c r="D998" s="92">
        <v>2</v>
      </c>
      <c r="E998" s="93">
        <v>0.0357142857142857</v>
      </c>
    </row>
    <row r="999" spans="1:5">
      <c r="A999" s="146" t="s">
        <v>5817</v>
      </c>
      <c r="B999" s="113" t="s">
        <v>5815</v>
      </c>
      <c r="C999" s="94">
        <v>77.97</v>
      </c>
      <c r="D999" s="92">
        <v>3</v>
      </c>
      <c r="E999" s="93">
        <v>0.0535714285714286</v>
      </c>
    </row>
    <row r="1000" spans="1:5">
      <c r="A1000" s="146" t="s">
        <v>5818</v>
      </c>
      <c r="B1000" s="113" t="s">
        <v>5815</v>
      </c>
      <c r="C1000" s="94">
        <v>77.6963157894737</v>
      </c>
      <c r="D1000" s="92">
        <v>4</v>
      </c>
      <c r="E1000" s="93">
        <v>0.0714285714285714</v>
      </c>
    </row>
    <row r="1001" spans="1:5">
      <c r="A1001" s="146" t="s">
        <v>5819</v>
      </c>
      <c r="B1001" s="113" t="s">
        <v>5815</v>
      </c>
      <c r="C1001" s="94">
        <v>76.55</v>
      </c>
      <c r="D1001" s="92">
        <v>5</v>
      </c>
      <c r="E1001" s="93">
        <v>0.0892857142857143</v>
      </c>
    </row>
    <row r="1002" spans="1:5">
      <c r="A1002" s="146" t="s">
        <v>5820</v>
      </c>
      <c r="B1002" s="113" t="s">
        <v>5815</v>
      </c>
      <c r="C1002" s="94">
        <v>76.4473684210526</v>
      </c>
      <c r="D1002" s="92">
        <v>6</v>
      </c>
      <c r="E1002" s="93">
        <v>0.107142857142857</v>
      </c>
    </row>
    <row r="1003" spans="1:5">
      <c r="A1003" s="146" t="s">
        <v>5821</v>
      </c>
      <c r="B1003" s="113" t="s">
        <v>5815</v>
      </c>
      <c r="C1003" s="94">
        <v>75.4305263157895</v>
      </c>
      <c r="D1003" s="92">
        <v>7</v>
      </c>
      <c r="E1003" s="93">
        <v>0.125</v>
      </c>
    </row>
    <row r="1004" spans="1:5">
      <c r="A1004" s="146" t="s">
        <v>5822</v>
      </c>
      <c r="B1004" s="113" t="s">
        <v>5815</v>
      </c>
      <c r="C1004" s="94">
        <v>74.3168421052632</v>
      </c>
      <c r="D1004" s="92">
        <v>8</v>
      </c>
      <c r="E1004" s="93">
        <v>0.142857142857143</v>
      </c>
    </row>
    <row r="1005" spans="1:5">
      <c r="A1005" s="146" t="s">
        <v>5823</v>
      </c>
      <c r="B1005" s="113" t="s">
        <v>5815</v>
      </c>
      <c r="C1005" s="94">
        <v>74.22</v>
      </c>
      <c r="D1005" s="92">
        <v>9</v>
      </c>
      <c r="E1005" s="93">
        <v>0.160714285714286</v>
      </c>
    </row>
    <row r="1006" spans="1:5">
      <c r="A1006" s="146" t="s">
        <v>5824</v>
      </c>
      <c r="B1006" s="113" t="s">
        <v>5815</v>
      </c>
      <c r="C1006" s="94">
        <v>74.0115789473684</v>
      </c>
      <c r="D1006" s="92">
        <v>10</v>
      </c>
      <c r="E1006" s="93">
        <v>0.178571428571429</v>
      </c>
    </row>
    <row r="1007" spans="1:5">
      <c r="A1007" s="146" t="s">
        <v>5825</v>
      </c>
      <c r="B1007" s="113" t="s">
        <v>5815</v>
      </c>
      <c r="C1007" s="94">
        <v>73.9168421052632</v>
      </c>
      <c r="D1007" s="92">
        <v>11</v>
      </c>
      <c r="E1007" s="93">
        <v>0.196428571428571</v>
      </c>
    </row>
    <row r="1008" spans="1:5">
      <c r="A1008" s="146" t="s">
        <v>5826</v>
      </c>
      <c r="B1008" s="113" t="s">
        <v>5815</v>
      </c>
      <c r="C1008" s="94">
        <v>73.4210526315789</v>
      </c>
      <c r="D1008" s="92">
        <v>12</v>
      </c>
      <c r="E1008" s="93">
        <v>0.214285714285714</v>
      </c>
    </row>
    <row r="1009" spans="1:5">
      <c r="A1009" s="146" t="s">
        <v>5827</v>
      </c>
      <c r="B1009" s="113" t="s">
        <v>5815</v>
      </c>
      <c r="C1009" s="94">
        <v>73.4105263157895</v>
      </c>
      <c r="D1009" s="92">
        <v>13</v>
      </c>
      <c r="E1009" s="93">
        <v>0.232142857142857</v>
      </c>
    </row>
    <row r="1010" spans="1:5">
      <c r="A1010" s="146" t="s">
        <v>5828</v>
      </c>
      <c r="B1010" s="113" t="s">
        <v>5815</v>
      </c>
      <c r="C1010" s="94">
        <v>73.4</v>
      </c>
      <c r="D1010" s="92">
        <v>14</v>
      </c>
      <c r="E1010" s="93">
        <v>0.25</v>
      </c>
    </row>
    <row r="1011" spans="1:5">
      <c r="A1011" s="146" t="s">
        <v>5829</v>
      </c>
      <c r="B1011" s="113" t="s">
        <v>5815</v>
      </c>
      <c r="C1011" s="94">
        <v>73.3084210526316</v>
      </c>
      <c r="D1011" s="92">
        <v>15</v>
      </c>
      <c r="E1011" s="93">
        <v>0.267857142857143</v>
      </c>
    </row>
    <row r="1012" spans="1:5">
      <c r="A1012" s="146" t="s">
        <v>5830</v>
      </c>
      <c r="B1012" s="113" t="s">
        <v>5815</v>
      </c>
      <c r="C1012" s="94">
        <v>73.07</v>
      </c>
      <c r="D1012" s="92">
        <v>16</v>
      </c>
      <c r="E1012" s="93">
        <v>0.285714285714286</v>
      </c>
    </row>
    <row r="1013" spans="1:5">
      <c r="A1013" s="146" t="s">
        <v>5831</v>
      </c>
      <c r="B1013" s="113" t="s">
        <v>5815</v>
      </c>
      <c r="C1013" s="94">
        <v>72.5778947368421</v>
      </c>
      <c r="D1013" s="92">
        <v>17</v>
      </c>
      <c r="E1013" s="93">
        <v>0.303571428571429</v>
      </c>
    </row>
    <row r="1014" spans="1:5">
      <c r="A1014" s="146" t="s">
        <v>5832</v>
      </c>
      <c r="B1014" s="113" t="s">
        <v>5815</v>
      </c>
      <c r="C1014" s="94">
        <v>72.5378947368421</v>
      </c>
      <c r="D1014" s="92">
        <v>18</v>
      </c>
      <c r="E1014" s="93">
        <v>0.321428571428571</v>
      </c>
    </row>
    <row r="1015" spans="1:5">
      <c r="A1015" s="146" t="s">
        <v>5833</v>
      </c>
      <c r="B1015" s="113" t="s">
        <v>5815</v>
      </c>
      <c r="C1015" s="94">
        <v>72.33</v>
      </c>
      <c r="D1015" s="92">
        <v>19</v>
      </c>
      <c r="E1015" s="93">
        <v>0.339285714285714</v>
      </c>
    </row>
    <row r="1016" spans="1:5">
      <c r="A1016" s="146" t="s">
        <v>979</v>
      </c>
      <c r="B1016" s="113" t="s">
        <v>5815</v>
      </c>
      <c r="C1016" s="94">
        <v>71.9542105263158</v>
      </c>
      <c r="D1016" s="92">
        <v>20</v>
      </c>
      <c r="E1016" s="93">
        <v>0.357142857142857</v>
      </c>
    </row>
    <row r="1017" spans="1:5">
      <c r="A1017" s="146" t="s">
        <v>5834</v>
      </c>
      <c r="B1017" s="113" t="s">
        <v>5815</v>
      </c>
      <c r="C1017" s="94">
        <v>71.9368421052632</v>
      </c>
      <c r="D1017" s="92">
        <v>21</v>
      </c>
      <c r="E1017" s="93">
        <v>0.375</v>
      </c>
    </row>
    <row r="1018" spans="1:5">
      <c r="A1018" s="146" t="s">
        <v>5835</v>
      </c>
      <c r="B1018" s="113" t="s">
        <v>5815</v>
      </c>
      <c r="C1018" s="94">
        <v>71.6342105263158</v>
      </c>
      <c r="D1018" s="92">
        <v>22</v>
      </c>
      <c r="E1018" s="93">
        <v>0.392857142857143</v>
      </c>
    </row>
    <row r="1019" spans="1:5">
      <c r="A1019" s="146" t="s">
        <v>5836</v>
      </c>
      <c r="B1019" s="113" t="s">
        <v>5815</v>
      </c>
      <c r="C1019" s="94">
        <v>71.3873684210526</v>
      </c>
      <c r="D1019" s="92">
        <v>23</v>
      </c>
      <c r="E1019" s="93">
        <v>0.410714285714286</v>
      </c>
    </row>
    <row r="1020" spans="1:5">
      <c r="A1020" s="146" t="s">
        <v>5837</v>
      </c>
      <c r="B1020" s="113" t="s">
        <v>5815</v>
      </c>
      <c r="C1020" s="94">
        <v>71.1884210526316</v>
      </c>
      <c r="D1020" s="92">
        <v>24</v>
      </c>
      <c r="E1020" s="93">
        <v>0.428571428571429</v>
      </c>
    </row>
    <row r="1021" spans="1:5">
      <c r="A1021" s="146" t="s">
        <v>5838</v>
      </c>
      <c r="B1021" s="113" t="s">
        <v>5815</v>
      </c>
      <c r="C1021" s="94">
        <v>71.1778947368421</v>
      </c>
      <c r="D1021" s="92">
        <v>25</v>
      </c>
      <c r="E1021" s="93">
        <v>0.446428571428571</v>
      </c>
    </row>
    <row r="1022" spans="1:5">
      <c r="A1022" s="146" t="s">
        <v>5839</v>
      </c>
      <c r="B1022" s="113" t="s">
        <v>5815</v>
      </c>
      <c r="C1022" s="94">
        <v>71.1263157894737</v>
      </c>
      <c r="D1022" s="92">
        <v>26</v>
      </c>
      <c r="E1022" s="93">
        <v>0.464285714285714</v>
      </c>
    </row>
    <row r="1023" spans="1:5">
      <c r="A1023" s="146" t="s">
        <v>5840</v>
      </c>
      <c r="B1023" s="113" t="s">
        <v>5815</v>
      </c>
      <c r="C1023" s="94">
        <v>70.6905263157895</v>
      </c>
      <c r="D1023" s="92">
        <v>27</v>
      </c>
      <c r="E1023" s="93">
        <v>0.482142857142857</v>
      </c>
    </row>
    <row r="1024" spans="1:5">
      <c r="A1024" s="146" t="s">
        <v>5841</v>
      </c>
      <c r="B1024" s="113" t="s">
        <v>5815</v>
      </c>
      <c r="C1024" s="94">
        <v>70.6015789473684</v>
      </c>
      <c r="D1024" s="92">
        <v>28</v>
      </c>
      <c r="E1024" s="93">
        <v>0.5</v>
      </c>
    </row>
    <row r="1025" spans="1:5">
      <c r="A1025" s="146" t="s">
        <v>5842</v>
      </c>
      <c r="B1025" s="113" t="s">
        <v>5815</v>
      </c>
      <c r="C1025" s="94">
        <v>70.5868421052632</v>
      </c>
      <c r="D1025" s="92">
        <v>29</v>
      </c>
      <c r="E1025" s="93">
        <v>0.517857142857143</v>
      </c>
    </row>
    <row r="1026" spans="1:5">
      <c r="A1026" s="146" t="s">
        <v>5843</v>
      </c>
      <c r="B1026" s="113" t="s">
        <v>5815</v>
      </c>
      <c r="C1026" s="94">
        <v>70.32</v>
      </c>
      <c r="D1026" s="92">
        <v>30</v>
      </c>
      <c r="E1026" s="93">
        <v>0.535714285714286</v>
      </c>
    </row>
    <row r="1027" spans="1:5">
      <c r="A1027" s="146" t="s">
        <v>5844</v>
      </c>
      <c r="B1027" s="113" t="s">
        <v>5815</v>
      </c>
      <c r="C1027" s="94">
        <v>70.1778947368421</v>
      </c>
      <c r="D1027" s="92">
        <v>31</v>
      </c>
      <c r="E1027" s="93">
        <v>0.553571428571429</v>
      </c>
    </row>
    <row r="1028" spans="1:5">
      <c r="A1028" s="146" t="s">
        <v>5845</v>
      </c>
      <c r="B1028" s="113" t="s">
        <v>5815</v>
      </c>
      <c r="C1028" s="94">
        <v>69.9315789473684</v>
      </c>
      <c r="D1028" s="92">
        <v>32</v>
      </c>
      <c r="E1028" s="93">
        <v>0.571428571428571</v>
      </c>
    </row>
    <row r="1029" spans="1:5">
      <c r="A1029" s="146" t="s">
        <v>5846</v>
      </c>
      <c r="B1029" s="113" t="s">
        <v>5815</v>
      </c>
      <c r="C1029" s="94">
        <v>69.8042105263158</v>
      </c>
      <c r="D1029" s="92">
        <v>33</v>
      </c>
      <c r="E1029" s="93">
        <v>0.589285714285714</v>
      </c>
    </row>
    <row r="1030" spans="1:5">
      <c r="A1030" s="146" t="s">
        <v>5847</v>
      </c>
      <c r="B1030" s="113" t="s">
        <v>5815</v>
      </c>
      <c r="C1030" s="94">
        <v>69.7673684210526</v>
      </c>
      <c r="D1030" s="92">
        <v>34</v>
      </c>
      <c r="E1030" s="93">
        <v>0.607142857142857</v>
      </c>
    </row>
    <row r="1031" spans="1:5">
      <c r="A1031" s="146" t="s">
        <v>5848</v>
      </c>
      <c r="B1031" s="113" t="s">
        <v>5815</v>
      </c>
      <c r="C1031" s="94">
        <v>69.4042105263158</v>
      </c>
      <c r="D1031" s="92">
        <v>35</v>
      </c>
      <c r="E1031" s="93">
        <v>0.625</v>
      </c>
    </row>
    <row r="1032" spans="1:5">
      <c r="A1032" s="146" t="s">
        <v>5849</v>
      </c>
      <c r="B1032" s="113" t="s">
        <v>5815</v>
      </c>
      <c r="C1032" s="94">
        <v>69.3684210526316</v>
      </c>
      <c r="D1032" s="92">
        <v>36</v>
      </c>
      <c r="E1032" s="93">
        <v>0.642857142857143</v>
      </c>
    </row>
    <row r="1033" spans="1:5">
      <c r="A1033" s="146" t="s">
        <v>5850</v>
      </c>
      <c r="B1033" s="113" t="s">
        <v>5815</v>
      </c>
      <c r="C1033" s="94">
        <v>69.21</v>
      </c>
      <c r="D1033" s="92">
        <v>37</v>
      </c>
      <c r="E1033" s="93">
        <v>0.660714285714286</v>
      </c>
    </row>
    <row r="1034" spans="1:5">
      <c r="A1034" s="146" t="s">
        <v>5851</v>
      </c>
      <c r="B1034" s="113" t="s">
        <v>5815</v>
      </c>
      <c r="C1034" s="94">
        <v>69.18</v>
      </c>
      <c r="D1034" s="92">
        <v>38</v>
      </c>
      <c r="E1034" s="93">
        <v>0.678571428571429</v>
      </c>
    </row>
    <row r="1035" spans="1:5">
      <c r="A1035" s="146" t="s">
        <v>5852</v>
      </c>
      <c r="B1035" s="113" t="s">
        <v>5815</v>
      </c>
      <c r="C1035" s="94">
        <v>69.1105263157895</v>
      </c>
      <c r="D1035" s="92">
        <v>39</v>
      </c>
      <c r="E1035" s="93">
        <v>0.696428571428571</v>
      </c>
    </row>
    <row r="1036" spans="1:5">
      <c r="A1036" s="146" t="s">
        <v>5853</v>
      </c>
      <c r="B1036" s="113" t="s">
        <v>5815</v>
      </c>
      <c r="C1036" s="94">
        <v>69.04</v>
      </c>
      <c r="D1036" s="92">
        <v>40</v>
      </c>
      <c r="E1036" s="93">
        <v>0.714285714285714</v>
      </c>
    </row>
    <row r="1037" spans="1:5">
      <c r="A1037" s="146" t="s">
        <v>5854</v>
      </c>
      <c r="B1037" s="113" t="s">
        <v>5815</v>
      </c>
      <c r="C1037" s="94">
        <v>69.0357894736842</v>
      </c>
      <c r="D1037" s="92">
        <v>41</v>
      </c>
      <c r="E1037" s="93">
        <v>0.732142857142857</v>
      </c>
    </row>
    <row r="1038" spans="1:5">
      <c r="A1038" s="146" t="s">
        <v>5855</v>
      </c>
      <c r="B1038" s="113" t="s">
        <v>5815</v>
      </c>
      <c r="C1038" s="94">
        <v>68.9252631578947</v>
      </c>
      <c r="D1038" s="92">
        <v>42</v>
      </c>
      <c r="E1038" s="93">
        <v>0.75</v>
      </c>
    </row>
    <row r="1039" spans="1:5">
      <c r="A1039" s="146" t="s">
        <v>5856</v>
      </c>
      <c r="B1039" s="113" t="s">
        <v>5815</v>
      </c>
      <c r="C1039" s="94">
        <v>68.8852631578947</v>
      </c>
      <c r="D1039" s="92">
        <v>43</v>
      </c>
      <c r="E1039" s="93">
        <v>0.767857142857143</v>
      </c>
    </row>
    <row r="1040" spans="1:5">
      <c r="A1040" s="146" t="s">
        <v>5857</v>
      </c>
      <c r="B1040" s="113" t="s">
        <v>5815</v>
      </c>
      <c r="C1040" s="94">
        <v>67.7273684210526</v>
      </c>
      <c r="D1040" s="92">
        <v>44</v>
      </c>
      <c r="E1040" s="93">
        <v>0.785714285714286</v>
      </c>
    </row>
    <row r="1041" spans="1:5">
      <c r="A1041" s="146" t="s">
        <v>5858</v>
      </c>
      <c r="B1041" s="113" t="s">
        <v>5815</v>
      </c>
      <c r="C1041" s="94">
        <v>67.2368421052632</v>
      </c>
      <c r="D1041" s="92">
        <v>45</v>
      </c>
      <c r="E1041" s="93">
        <v>0.803571428571429</v>
      </c>
    </row>
    <row r="1042" spans="1:5">
      <c r="A1042" s="146" t="s">
        <v>5859</v>
      </c>
      <c r="B1042" s="113" t="s">
        <v>5815</v>
      </c>
      <c r="C1042" s="94">
        <v>67.0842105263158</v>
      </c>
      <c r="D1042" s="92">
        <v>46</v>
      </c>
      <c r="E1042" s="93">
        <v>0.821428571428571</v>
      </c>
    </row>
    <row r="1043" spans="1:5">
      <c r="A1043" s="146" t="s">
        <v>5860</v>
      </c>
      <c r="B1043" s="113" t="s">
        <v>5815</v>
      </c>
      <c r="C1043" s="94">
        <v>66.9884210526316</v>
      </c>
      <c r="D1043" s="92">
        <v>47</v>
      </c>
      <c r="E1043" s="93">
        <v>0.839285714285714</v>
      </c>
    </row>
    <row r="1044" spans="1:5">
      <c r="A1044" s="146" t="s">
        <v>1537</v>
      </c>
      <c r="B1044" s="113" t="s">
        <v>5815</v>
      </c>
      <c r="C1044" s="94">
        <v>66.7936842105263</v>
      </c>
      <c r="D1044" s="92">
        <v>48</v>
      </c>
      <c r="E1044" s="93">
        <v>0.857142857142857</v>
      </c>
    </row>
    <row r="1045" spans="1:5">
      <c r="A1045" s="146" t="s">
        <v>5861</v>
      </c>
      <c r="B1045" s="113" t="s">
        <v>5815</v>
      </c>
      <c r="C1045" s="117">
        <v>66.2878947368421</v>
      </c>
      <c r="D1045" s="92">
        <v>49</v>
      </c>
      <c r="E1045" s="93">
        <v>0.875</v>
      </c>
    </row>
    <row r="1046" spans="1:5">
      <c r="A1046" s="146" t="s">
        <v>5862</v>
      </c>
      <c r="B1046" s="113" t="s">
        <v>5815</v>
      </c>
      <c r="C1046" s="94">
        <v>65.8</v>
      </c>
      <c r="D1046" s="92">
        <v>50</v>
      </c>
      <c r="E1046" s="93">
        <v>0.892857142857143</v>
      </c>
    </row>
    <row r="1047" spans="1:5">
      <c r="A1047" s="146" t="s">
        <v>5863</v>
      </c>
      <c r="B1047" s="113" t="s">
        <v>5815</v>
      </c>
      <c r="C1047" s="94">
        <v>65.6763157894737</v>
      </c>
      <c r="D1047" s="92">
        <v>51</v>
      </c>
      <c r="E1047" s="93">
        <v>0.910714285714286</v>
      </c>
    </row>
    <row r="1048" spans="1:5">
      <c r="A1048" s="146" t="s">
        <v>5864</v>
      </c>
      <c r="B1048" s="113" t="s">
        <v>5815</v>
      </c>
      <c r="C1048" s="94">
        <v>65.22</v>
      </c>
      <c r="D1048" s="92">
        <v>52</v>
      </c>
      <c r="E1048" s="93">
        <v>0.928571428571429</v>
      </c>
    </row>
    <row r="1049" spans="1:5">
      <c r="A1049" s="146" t="s">
        <v>5865</v>
      </c>
      <c r="B1049" s="113" t="s">
        <v>5815</v>
      </c>
      <c r="C1049" s="94">
        <v>65.2157894736842</v>
      </c>
      <c r="D1049" s="92">
        <v>53</v>
      </c>
      <c r="E1049" s="93">
        <v>0.946428571428571</v>
      </c>
    </row>
    <row r="1050" spans="1:5">
      <c r="A1050" s="146" t="s">
        <v>5866</v>
      </c>
      <c r="B1050" s="113" t="s">
        <v>5815</v>
      </c>
      <c r="C1050" s="94">
        <v>64.6252631578947</v>
      </c>
      <c r="D1050" s="92">
        <v>54</v>
      </c>
      <c r="E1050" s="93">
        <v>0.964285714285714</v>
      </c>
    </row>
    <row r="1051" spans="1:5">
      <c r="A1051" s="146" t="s">
        <v>5867</v>
      </c>
      <c r="B1051" s="113" t="s">
        <v>5815</v>
      </c>
      <c r="C1051" s="94">
        <v>64.241052631579</v>
      </c>
      <c r="D1051" s="92">
        <v>55</v>
      </c>
      <c r="E1051" s="93">
        <v>0.982142857142857</v>
      </c>
    </row>
    <row r="1052" spans="1:5">
      <c r="A1052" s="146" t="s">
        <v>5868</v>
      </c>
      <c r="B1052" s="113" t="s">
        <v>5815</v>
      </c>
      <c r="C1052" s="94">
        <v>62.47</v>
      </c>
      <c r="D1052" s="92">
        <v>56</v>
      </c>
      <c r="E1052" s="93">
        <v>1</v>
      </c>
    </row>
    <row r="1053" spans="1:5">
      <c r="A1053" s="113"/>
      <c r="B1053" s="113"/>
      <c r="C1053" s="113"/>
      <c r="D1053" s="114"/>
      <c r="E1053" s="114"/>
    </row>
    <row r="1054" spans="1:5">
      <c r="A1054" s="113" t="s">
        <v>1</v>
      </c>
      <c r="B1054" s="113" t="s">
        <v>2</v>
      </c>
      <c r="C1054" s="113" t="s">
        <v>3</v>
      </c>
      <c r="D1054" s="114" t="s">
        <v>4</v>
      </c>
      <c r="E1054" s="114" t="s">
        <v>5</v>
      </c>
    </row>
    <row r="1055" spans="1:5">
      <c r="A1055" s="128" t="s">
        <v>5869</v>
      </c>
      <c r="B1055" s="113" t="s">
        <v>5870</v>
      </c>
      <c r="C1055" s="94">
        <v>77.1168421052632</v>
      </c>
      <c r="D1055" s="92">
        <v>1</v>
      </c>
      <c r="E1055" s="93">
        <v>0.0178571428571429</v>
      </c>
    </row>
    <row r="1056" spans="1:5">
      <c r="A1056" s="128" t="s">
        <v>5871</v>
      </c>
      <c r="B1056" s="113" t="s">
        <v>5870</v>
      </c>
      <c r="C1056" s="94">
        <v>76.2021052631579</v>
      </c>
      <c r="D1056" s="92">
        <v>2</v>
      </c>
      <c r="E1056" s="93">
        <v>0.0357142857142857</v>
      </c>
    </row>
    <row r="1057" spans="1:5">
      <c r="A1057" s="128" t="s">
        <v>5872</v>
      </c>
      <c r="B1057" s="113" t="s">
        <v>5870</v>
      </c>
      <c r="C1057" s="94">
        <v>76.0094736842105</v>
      </c>
      <c r="D1057" s="92">
        <v>3</v>
      </c>
      <c r="E1057" s="93">
        <v>0.0535714285714286</v>
      </c>
    </row>
    <row r="1058" spans="1:5">
      <c r="A1058" s="128" t="s">
        <v>5873</v>
      </c>
      <c r="B1058" s="113" t="s">
        <v>5870</v>
      </c>
      <c r="C1058" s="94">
        <v>75.3926315789474</v>
      </c>
      <c r="D1058" s="92">
        <v>4</v>
      </c>
      <c r="E1058" s="93">
        <v>0.0714285714285714</v>
      </c>
    </row>
    <row r="1059" spans="1:5">
      <c r="A1059" s="128" t="s">
        <v>5874</v>
      </c>
      <c r="B1059" s="113" t="s">
        <v>5870</v>
      </c>
      <c r="C1059" s="94">
        <v>74.8042105263158</v>
      </c>
      <c r="D1059" s="92">
        <v>5</v>
      </c>
      <c r="E1059" s="93">
        <v>0.0892857142857143</v>
      </c>
    </row>
    <row r="1060" spans="1:5">
      <c r="A1060" s="128" t="s">
        <v>5875</v>
      </c>
      <c r="B1060" s="113" t="s">
        <v>5870</v>
      </c>
      <c r="C1060" s="94">
        <v>74.5273684210526</v>
      </c>
      <c r="D1060" s="92">
        <v>6</v>
      </c>
      <c r="E1060" s="93">
        <v>0.107142857142857</v>
      </c>
    </row>
    <row r="1061" spans="1:5">
      <c r="A1061" s="128" t="s">
        <v>5876</v>
      </c>
      <c r="B1061" s="113" t="s">
        <v>5870</v>
      </c>
      <c r="C1061" s="94">
        <v>73.9547368421053</v>
      </c>
      <c r="D1061" s="92">
        <v>7</v>
      </c>
      <c r="E1061" s="93">
        <v>0.125</v>
      </c>
    </row>
    <row r="1062" spans="1:5">
      <c r="A1062" s="128" t="s">
        <v>5376</v>
      </c>
      <c r="B1062" s="113" t="s">
        <v>5870</v>
      </c>
      <c r="C1062" s="94">
        <v>73.8052631578947</v>
      </c>
      <c r="D1062" s="92">
        <v>8</v>
      </c>
      <c r="E1062" s="93">
        <v>0.142857142857143</v>
      </c>
    </row>
    <row r="1063" spans="1:5">
      <c r="A1063" s="128" t="s">
        <v>5877</v>
      </c>
      <c r="B1063" s="113" t="s">
        <v>5870</v>
      </c>
      <c r="C1063" s="94">
        <v>73.4642105263158</v>
      </c>
      <c r="D1063" s="92">
        <v>9</v>
      </c>
      <c r="E1063" s="93">
        <v>0.160714285714286</v>
      </c>
    </row>
    <row r="1064" spans="1:5">
      <c r="A1064" s="128" t="s">
        <v>5878</v>
      </c>
      <c r="B1064" s="113" t="s">
        <v>5870</v>
      </c>
      <c r="C1064" s="94">
        <v>72.88</v>
      </c>
      <c r="D1064" s="92">
        <v>10</v>
      </c>
      <c r="E1064" s="93">
        <v>0.178571428571429</v>
      </c>
    </row>
    <row r="1065" spans="1:5">
      <c r="A1065" s="128" t="s">
        <v>5879</v>
      </c>
      <c r="B1065" s="113" t="s">
        <v>5870</v>
      </c>
      <c r="C1065" s="94">
        <v>72.8178947368421</v>
      </c>
      <c r="D1065" s="92">
        <v>11</v>
      </c>
      <c r="E1065" s="93">
        <v>0.196428571428571</v>
      </c>
    </row>
    <row r="1066" spans="1:5">
      <c r="A1066" s="128" t="s">
        <v>5880</v>
      </c>
      <c r="B1066" s="113" t="s">
        <v>5870</v>
      </c>
      <c r="C1066" s="94">
        <v>72.5147368421053</v>
      </c>
      <c r="D1066" s="92">
        <v>12</v>
      </c>
      <c r="E1066" s="93">
        <v>0.214285714285714</v>
      </c>
    </row>
    <row r="1067" spans="1:5">
      <c r="A1067" s="128" t="s">
        <v>5881</v>
      </c>
      <c r="B1067" s="113" t="s">
        <v>5870</v>
      </c>
      <c r="C1067" s="94">
        <v>72.4831578947368</v>
      </c>
      <c r="D1067" s="92">
        <v>13</v>
      </c>
      <c r="E1067" s="93">
        <v>0.232142857142857</v>
      </c>
    </row>
    <row r="1068" spans="1:5">
      <c r="A1068" s="128" t="s">
        <v>5882</v>
      </c>
      <c r="B1068" s="113" t="s">
        <v>5870</v>
      </c>
      <c r="C1068" s="94">
        <v>72.4694736842105</v>
      </c>
      <c r="D1068" s="92">
        <v>14</v>
      </c>
      <c r="E1068" s="93">
        <v>0.25</v>
      </c>
    </row>
    <row r="1069" spans="1:5">
      <c r="A1069" s="128" t="s">
        <v>5883</v>
      </c>
      <c r="B1069" s="113" t="s">
        <v>5870</v>
      </c>
      <c r="C1069" s="94">
        <v>72.3747368421053</v>
      </c>
      <c r="D1069" s="92">
        <v>15</v>
      </c>
      <c r="E1069" s="93">
        <v>0.267857142857143</v>
      </c>
    </row>
    <row r="1070" spans="1:5">
      <c r="A1070" s="128" t="s">
        <v>5884</v>
      </c>
      <c r="B1070" s="113" t="s">
        <v>5870</v>
      </c>
      <c r="C1070" s="94">
        <v>72.3536842105263</v>
      </c>
      <c r="D1070" s="92">
        <v>16</v>
      </c>
      <c r="E1070" s="93">
        <v>0.285714285714286</v>
      </c>
    </row>
    <row r="1071" spans="1:5">
      <c r="A1071" s="128" t="s">
        <v>5885</v>
      </c>
      <c r="B1071" s="113" t="s">
        <v>5870</v>
      </c>
      <c r="C1071" s="94">
        <v>72.1957894736842</v>
      </c>
      <c r="D1071" s="92">
        <v>17</v>
      </c>
      <c r="E1071" s="93">
        <v>0.303571428571429</v>
      </c>
    </row>
    <row r="1072" spans="1:5">
      <c r="A1072" s="128" t="s">
        <v>5886</v>
      </c>
      <c r="B1072" s="113" t="s">
        <v>5870</v>
      </c>
      <c r="C1072" s="94">
        <v>71.8484210526316</v>
      </c>
      <c r="D1072" s="92">
        <v>18</v>
      </c>
      <c r="E1072" s="93">
        <v>0.321428571428571</v>
      </c>
    </row>
    <row r="1073" spans="1:5">
      <c r="A1073" s="128" t="s">
        <v>5887</v>
      </c>
      <c r="B1073" s="113" t="s">
        <v>5870</v>
      </c>
      <c r="C1073" s="94">
        <v>71.6905263157895</v>
      </c>
      <c r="D1073" s="92">
        <v>19</v>
      </c>
      <c r="E1073" s="93">
        <v>0.339285714285714</v>
      </c>
    </row>
    <row r="1074" spans="1:5">
      <c r="A1074" s="128" t="s">
        <v>5888</v>
      </c>
      <c r="B1074" s="113" t="s">
        <v>5870</v>
      </c>
      <c r="C1074" s="94">
        <v>71.681052631579</v>
      </c>
      <c r="D1074" s="92">
        <v>20</v>
      </c>
      <c r="E1074" s="93">
        <v>0.357142857142857</v>
      </c>
    </row>
    <row r="1075" spans="1:5">
      <c r="A1075" s="128" t="s">
        <v>5889</v>
      </c>
      <c r="B1075" s="113" t="s">
        <v>5870</v>
      </c>
      <c r="C1075" s="94">
        <v>71.3389473684211</v>
      </c>
      <c r="D1075" s="92">
        <v>21</v>
      </c>
      <c r="E1075" s="93">
        <v>0.375</v>
      </c>
    </row>
    <row r="1076" spans="1:5">
      <c r="A1076" s="128" t="s">
        <v>2483</v>
      </c>
      <c r="B1076" s="113" t="s">
        <v>5870</v>
      </c>
      <c r="C1076" s="94">
        <v>71.3368421052632</v>
      </c>
      <c r="D1076" s="92">
        <v>22</v>
      </c>
      <c r="E1076" s="93">
        <v>0.392857142857143</v>
      </c>
    </row>
    <row r="1077" spans="1:5">
      <c r="A1077" s="128" t="s">
        <v>5890</v>
      </c>
      <c r="B1077" s="113" t="s">
        <v>5870</v>
      </c>
      <c r="C1077" s="94">
        <v>71.2968421052632</v>
      </c>
      <c r="D1077" s="92">
        <v>23</v>
      </c>
      <c r="E1077" s="93">
        <v>0.410714285714286</v>
      </c>
    </row>
    <row r="1078" spans="1:5">
      <c r="A1078" s="128" t="s">
        <v>5891</v>
      </c>
      <c r="B1078" s="113" t="s">
        <v>5870</v>
      </c>
      <c r="C1078" s="94">
        <v>71.1752631578947</v>
      </c>
      <c r="D1078" s="92">
        <v>24</v>
      </c>
      <c r="E1078" s="93">
        <v>0.428571428571429</v>
      </c>
    </row>
    <row r="1079" spans="1:5">
      <c r="A1079" s="128" t="s">
        <v>5892</v>
      </c>
      <c r="B1079" s="113" t="s">
        <v>5870</v>
      </c>
      <c r="C1079" s="94">
        <v>71.12</v>
      </c>
      <c r="D1079" s="92">
        <v>25</v>
      </c>
      <c r="E1079" s="93">
        <v>0.446428571428571</v>
      </c>
    </row>
    <row r="1080" spans="1:5">
      <c r="A1080" s="128" t="s">
        <v>5893</v>
      </c>
      <c r="B1080" s="113" t="s">
        <v>5870</v>
      </c>
      <c r="C1080" s="94">
        <v>70.7115789473684</v>
      </c>
      <c r="D1080" s="92">
        <v>26</v>
      </c>
      <c r="E1080" s="93">
        <v>0.464285714285714</v>
      </c>
    </row>
    <row r="1081" spans="1:5">
      <c r="A1081" s="128" t="s">
        <v>5894</v>
      </c>
      <c r="B1081" s="113" t="s">
        <v>5870</v>
      </c>
      <c r="C1081" s="94">
        <v>70.6536842105263</v>
      </c>
      <c r="D1081" s="92">
        <v>27</v>
      </c>
      <c r="E1081" s="93">
        <v>0.482142857142857</v>
      </c>
    </row>
    <row r="1082" spans="1:5">
      <c r="A1082" s="128" t="s">
        <v>1368</v>
      </c>
      <c r="B1082" s="113" t="s">
        <v>5870</v>
      </c>
      <c r="C1082" s="94">
        <v>70.6063157894737</v>
      </c>
      <c r="D1082" s="92">
        <v>28</v>
      </c>
      <c r="E1082" s="93">
        <v>0.5</v>
      </c>
    </row>
    <row r="1083" spans="1:5">
      <c r="A1083" s="128" t="s">
        <v>5895</v>
      </c>
      <c r="B1083" s="113" t="s">
        <v>5870</v>
      </c>
      <c r="C1083" s="94">
        <v>70.5652631578947</v>
      </c>
      <c r="D1083" s="92">
        <v>29</v>
      </c>
      <c r="E1083" s="93">
        <v>0.517857142857143</v>
      </c>
    </row>
    <row r="1084" spans="1:5">
      <c r="A1084" s="128" t="s">
        <v>5896</v>
      </c>
      <c r="B1084" s="113" t="s">
        <v>5870</v>
      </c>
      <c r="C1084" s="94">
        <v>70.5494736842105</v>
      </c>
      <c r="D1084" s="92">
        <v>30</v>
      </c>
      <c r="E1084" s="93">
        <v>0.535714285714286</v>
      </c>
    </row>
    <row r="1085" spans="1:5">
      <c r="A1085" s="128" t="s">
        <v>5897</v>
      </c>
      <c r="B1085" s="113" t="s">
        <v>5870</v>
      </c>
      <c r="C1085" s="94">
        <v>70.4978947368421</v>
      </c>
      <c r="D1085" s="92">
        <v>31</v>
      </c>
      <c r="E1085" s="93">
        <v>0.553571428571429</v>
      </c>
    </row>
    <row r="1086" spans="1:5">
      <c r="A1086" s="128" t="s">
        <v>5898</v>
      </c>
      <c r="B1086" s="113" t="s">
        <v>5870</v>
      </c>
      <c r="C1086" s="94">
        <v>70.4547368421053</v>
      </c>
      <c r="D1086" s="92">
        <v>32</v>
      </c>
      <c r="E1086" s="93">
        <v>0.571428571428571</v>
      </c>
    </row>
    <row r="1087" spans="1:5">
      <c r="A1087" s="128" t="s">
        <v>5899</v>
      </c>
      <c r="B1087" s="113" t="s">
        <v>5870</v>
      </c>
      <c r="C1087" s="94">
        <v>69.8168421052632</v>
      </c>
      <c r="D1087" s="92">
        <v>33</v>
      </c>
      <c r="E1087" s="93">
        <v>0.589285714285714</v>
      </c>
    </row>
    <row r="1088" spans="1:5">
      <c r="A1088" s="128" t="s">
        <v>5900</v>
      </c>
      <c r="B1088" s="113" t="s">
        <v>5870</v>
      </c>
      <c r="C1088" s="94">
        <v>69.4842105263158</v>
      </c>
      <c r="D1088" s="92">
        <v>34</v>
      </c>
      <c r="E1088" s="93">
        <v>0.607142857142857</v>
      </c>
    </row>
    <row r="1089" spans="1:5">
      <c r="A1089" s="128" t="s">
        <v>5901</v>
      </c>
      <c r="B1089" s="113" t="s">
        <v>5870</v>
      </c>
      <c r="C1089" s="94">
        <v>69.4778947368421</v>
      </c>
      <c r="D1089" s="92">
        <v>35</v>
      </c>
      <c r="E1089" s="93">
        <v>0.625</v>
      </c>
    </row>
    <row r="1090" spans="1:5">
      <c r="A1090" s="128" t="s">
        <v>5902</v>
      </c>
      <c r="B1090" s="113" t="s">
        <v>5870</v>
      </c>
      <c r="C1090" s="94">
        <v>69.4673684210526</v>
      </c>
      <c r="D1090" s="92">
        <v>36</v>
      </c>
      <c r="E1090" s="93">
        <v>0.642857142857143</v>
      </c>
    </row>
    <row r="1091" spans="1:5">
      <c r="A1091" s="128" t="s">
        <v>5903</v>
      </c>
      <c r="B1091" s="113" t="s">
        <v>5870</v>
      </c>
      <c r="C1091" s="94">
        <v>69.4505263157895</v>
      </c>
      <c r="D1091" s="92">
        <v>37</v>
      </c>
      <c r="E1091" s="93">
        <v>0.660714285714286</v>
      </c>
    </row>
    <row r="1092" spans="1:5">
      <c r="A1092" s="128" t="s">
        <v>324</v>
      </c>
      <c r="B1092" s="113" t="s">
        <v>5870</v>
      </c>
      <c r="C1092" s="94">
        <v>69.4442105263158</v>
      </c>
      <c r="D1092" s="92">
        <v>38</v>
      </c>
      <c r="E1092" s="93">
        <v>0.678571428571429</v>
      </c>
    </row>
    <row r="1093" spans="1:5">
      <c r="A1093" s="128" t="s">
        <v>5904</v>
      </c>
      <c r="B1093" s="113" t="s">
        <v>5870</v>
      </c>
      <c r="C1093" s="94">
        <v>69.36</v>
      </c>
      <c r="D1093" s="92">
        <v>39</v>
      </c>
      <c r="E1093" s="93">
        <v>0.696428571428571</v>
      </c>
    </row>
    <row r="1094" spans="1:5">
      <c r="A1094" s="128" t="s">
        <v>5905</v>
      </c>
      <c r="B1094" s="113" t="s">
        <v>5870</v>
      </c>
      <c r="C1094" s="94">
        <v>69.3494736842105</v>
      </c>
      <c r="D1094" s="92">
        <v>40</v>
      </c>
      <c r="E1094" s="93">
        <v>0.714285714285714</v>
      </c>
    </row>
    <row r="1095" spans="1:5">
      <c r="A1095" s="128" t="s">
        <v>5906</v>
      </c>
      <c r="B1095" s="113" t="s">
        <v>5870</v>
      </c>
      <c r="C1095" s="94">
        <v>69.3410526315789</v>
      </c>
      <c r="D1095" s="92">
        <v>41</v>
      </c>
      <c r="E1095" s="93">
        <v>0.732142857142857</v>
      </c>
    </row>
    <row r="1096" spans="1:5">
      <c r="A1096" s="128" t="s">
        <v>5907</v>
      </c>
      <c r="B1096" s="113" t="s">
        <v>5870</v>
      </c>
      <c r="C1096" s="94">
        <v>69.2957894736842</v>
      </c>
      <c r="D1096" s="92">
        <v>42</v>
      </c>
      <c r="E1096" s="93">
        <v>0.75</v>
      </c>
    </row>
    <row r="1097" spans="1:5">
      <c r="A1097" s="128" t="s">
        <v>5908</v>
      </c>
      <c r="B1097" s="113" t="s">
        <v>5870</v>
      </c>
      <c r="C1097" s="94">
        <v>68.9147368421053</v>
      </c>
      <c r="D1097" s="92">
        <v>43</v>
      </c>
      <c r="E1097" s="93">
        <v>0.767857142857143</v>
      </c>
    </row>
    <row r="1098" spans="1:5">
      <c r="A1098" s="128" t="s">
        <v>361</v>
      </c>
      <c r="B1098" s="113" t="s">
        <v>5870</v>
      </c>
      <c r="C1098" s="94">
        <v>68.8726315789474</v>
      </c>
      <c r="D1098" s="92">
        <v>44</v>
      </c>
      <c r="E1098" s="93">
        <v>0.785714285714286</v>
      </c>
    </row>
    <row r="1099" spans="1:5">
      <c r="A1099" s="128" t="s">
        <v>5909</v>
      </c>
      <c r="B1099" s="113" t="s">
        <v>5870</v>
      </c>
      <c r="C1099" s="94">
        <v>68.78</v>
      </c>
      <c r="D1099" s="92">
        <v>45</v>
      </c>
      <c r="E1099" s="93">
        <v>0.803571428571429</v>
      </c>
    </row>
    <row r="1100" spans="1:5">
      <c r="A1100" s="128" t="s">
        <v>5910</v>
      </c>
      <c r="B1100" s="113" t="s">
        <v>5870</v>
      </c>
      <c r="C1100" s="94">
        <v>68.1442105263158</v>
      </c>
      <c r="D1100" s="92">
        <v>46</v>
      </c>
      <c r="E1100" s="93">
        <v>0.821428571428571</v>
      </c>
    </row>
    <row r="1101" spans="1:5">
      <c r="A1101" s="128" t="s">
        <v>5911</v>
      </c>
      <c r="B1101" s="113" t="s">
        <v>5870</v>
      </c>
      <c r="C1101" s="94">
        <v>67.8736842105263</v>
      </c>
      <c r="D1101" s="92">
        <v>47</v>
      </c>
      <c r="E1101" s="93">
        <v>0.839285714285714</v>
      </c>
    </row>
    <row r="1102" spans="1:5">
      <c r="A1102" s="128" t="s">
        <v>5912</v>
      </c>
      <c r="B1102" s="113" t="s">
        <v>5870</v>
      </c>
      <c r="C1102" s="94">
        <v>67.58</v>
      </c>
      <c r="D1102" s="92">
        <v>48</v>
      </c>
      <c r="E1102" s="93">
        <v>0.857142857142857</v>
      </c>
    </row>
    <row r="1103" spans="1:5">
      <c r="A1103" s="128" t="s">
        <v>5913</v>
      </c>
      <c r="B1103" s="113" t="s">
        <v>5870</v>
      </c>
      <c r="C1103" s="94">
        <v>67.3842105263158</v>
      </c>
      <c r="D1103" s="92">
        <v>49</v>
      </c>
      <c r="E1103" s="93">
        <v>0.875</v>
      </c>
    </row>
    <row r="1104" spans="1:5">
      <c r="A1104" s="128" t="s">
        <v>5914</v>
      </c>
      <c r="B1104" s="113" t="s">
        <v>5870</v>
      </c>
      <c r="C1104" s="94">
        <v>67.0094736842105</v>
      </c>
      <c r="D1104" s="92">
        <v>50</v>
      </c>
      <c r="E1104" s="93">
        <v>0.892857142857143</v>
      </c>
    </row>
    <row r="1105" spans="1:5">
      <c r="A1105" s="128" t="s">
        <v>5915</v>
      </c>
      <c r="B1105" s="113" t="s">
        <v>5870</v>
      </c>
      <c r="C1105" s="94">
        <v>66.9115789473684</v>
      </c>
      <c r="D1105" s="92">
        <v>51</v>
      </c>
      <c r="E1105" s="93">
        <v>0.910714285714286</v>
      </c>
    </row>
    <row r="1106" spans="1:5">
      <c r="A1106" s="128" t="s">
        <v>5916</v>
      </c>
      <c r="B1106" s="113" t="s">
        <v>5870</v>
      </c>
      <c r="C1106" s="94">
        <v>66.72</v>
      </c>
      <c r="D1106" s="92">
        <v>52</v>
      </c>
      <c r="E1106" s="93">
        <v>0.928571428571429</v>
      </c>
    </row>
    <row r="1107" spans="1:5">
      <c r="A1107" s="128" t="s">
        <v>5917</v>
      </c>
      <c r="B1107" s="113" t="s">
        <v>5870</v>
      </c>
      <c r="C1107" s="94">
        <v>66.4757894736842</v>
      </c>
      <c r="D1107" s="92">
        <v>53</v>
      </c>
      <c r="E1107" s="93">
        <v>0.946428571428571</v>
      </c>
    </row>
    <row r="1108" spans="1:5">
      <c r="A1108" s="128" t="s">
        <v>5918</v>
      </c>
      <c r="B1108" s="113" t="s">
        <v>5870</v>
      </c>
      <c r="C1108" s="94">
        <v>66.305</v>
      </c>
      <c r="D1108" s="92">
        <v>54</v>
      </c>
      <c r="E1108" s="93">
        <v>0.964285714285714</v>
      </c>
    </row>
    <row r="1109" spans="1:5">
      <c r="A1109" s="128" t="s">
        <v>5919</v>
      </c>
      <c r="B1109" s="113" t="s">
        <v>5870</v>
      </c>
      <c r="C1109" s="94">
        <v>66.1221052631579</v>
      </c>
      <c r="D1109" s="92">
        <v>55</v>
      </c>
      <c r="E1109" s="93">
        <v>0.982142857142857</v>
      </c>
    </row>
    <row r="1110" spans="1:5">
      <c r="A1110" s="128" t="s">
        <v>5920</v>
      </c>
      <c r="B1110" s="113" t="s">
        <v>5870</v>
      </c>
      <c r="C1110" s="94">
        <v>65.3863157894737</v>
      </c>
      <c r="D1110" s="92">
        <v>56</v>
      </c>
      <c r="E1110" s="93">
        <v>1</v>
      </c>
    </row>
    <row r="1111" spans="1:5">
      <c r="A1111" s="113"/>
      <c r="B1111" s="113"/>
      <c r="C1111" s="113"/>
      <c r="D1111" s="114"/>
      <c r="E1111" s="114"/>
    </row>
    <row r="1112" spans="1:5">
      <c r="A1112" s="113" t="s">
        <v>1</v>
      </c>
      <c r="B1112" s="113" t="s">
        <v>2</v>
      </c>
      <c r="C1112" s="113" t="s">
        <v>3</v>
      </c>
      <c r="D1112" s="114" t="s">
        <v>4</v>
      </c>
      <c r="E1112" s="114" t="s">
        <v>5</v>
      </c>
    </row>
    <row r="1113" spans="1:5">
      <c r="A1113" s="146" t="s">
        <v>5921</v>
      </c>
      <c r="B1113" s="113" t="s">
        <v>5922</v>
      </c>
      <c r="C1113" s="119">
        <v>79.425</v>
      </c>
      <c r="D1113" s="120">
        <v>1</v>
      </c>
      <c r="E1113" s="121">
        <v>0.0178571428571429</v>
      </c>
    </row>
    <row r="1114" spans="1:5">
      <c r="A1114" s="146" t="s">
        <v>5923</v>
      </c>
      <c r="B1114" s="113" t="s">
        <v>5922</v>
      </c>
      <c r="C1114" s="119">
        <v>78.015</v>
      </c>
      <c r="D1114" s="120">
        <v>2</v>
      </c>
      <c r="E1114" s="121">
        <v>0.0357142857142857</v>
      </c>
    </row>
    <row r="1115" spans="1:5">
      <c r="A1115" s="146" t="s">
        <v>5924</v>
      </c>
      <c r="B1115" s="113" t="s">
        <v>5922</v>
      </c>
      <c r="C1115" s="119">
        <v>76.065</v>
      </c>
      <c r="D1115" s="120">
        <v>3</v>
      </c>
      <c r="E1115" s="121">
        <v>0.0535714285714286</v>
      </c>
    </row>
    <row r="1116" spans="1:5">
      <c r="A1116" s="146" t="s">
        <v>5925</v>
      </c>
      <c r="B1116" s="113" t="s">
        <v>5922</v>
      </c>
      <c r="C1116" s="119">
        <v>75.43</v>
      </c>
      <c r="D1116" s="120">
        <v>4</v>
      </c>
      <c r="E1116" s="121">
        <v>0.0714285714285714</v>
      </c>
    </row>
    <row r="1117" spans="1:5">
      <c r="A1117" s="146" t="s">
        <v>5926</v>
      </c>
      <c r="B1117" s="113" t="s">
        <v>5922</v>
      </c>
      <c r="C1117" s="119">
        <v>75.42</v>
      </c>
      <c r="D1117" s="120">
        <v>5</v>
      </c>
      <c r="E1117" s="121">
        <v>0.0892857142857143</v>
      </c>
    </row>
    <row r="1118" spans="1:5">
      <c r="A1118" s="146" t="s">
        <v>5242</v>
      </c>
      <c r="B1118" s="113" t="s">
        <v>5922</v>
      </c>
      <c r="C1118" s="119">
        <v>74.69</v>
      </c>
      <c r="D1118" s="120">
        <v>6</v>
      </c>
      <c r="E1118" s="121">
        <v>0.107142857142857</v>
      </c>
    </row>
    <row r="1119" spans="1:5">
      <c r="A1119" s="146" t="s">
        <v>5927</v>
      </c>
      <c r="B1119" s="113" t="s">
        <v>5922</v>
      </c>
      <c r="C1119" s="119">
        <v>73.835</v>
      </c>
      <c r="D1119" s="120">
        <v>7</v>
      </c>
      <c r="E1119" s="121">
        <v>0.125</v>
      </c>
    </row>
    <row r="1120" spans="1:5">
      <c r="A1120" s="146" t="s">
        <v>5928</v>
      </c>
      <c r="B1120" s="113" t="s">
        <v>5922</v>
      </c>
      <c r="C1120" s="119">
        <v>73.715</v>
      </c>
      <c r="D1120" s="120">
        <v>8</v>
      </c>
      <c r="E1120" s="121">
        <v>0.142857142857143</v>
      </c>
    </row>
    <row r="1121" spans="1:5">
      <c r="A1121" s="146" t="s">
        <v>5929</v>
      </c>
      <c r="B1121" s="113" t="s">
        <v>5922</v>
      </c>
      <c r="C1121" s="119">
        <v>73.31</v>
      </c>
      <c r="D1121" s="120">
        <v>9</v>
      </c>
      <c r="E1121" s="121">
        <v>0.160714285714286</v>
      </c>
    </row>
    <row r="1122" spans="1:5">
      <c r="A1122" s="146" t="s">
        <v>5930</v>
      </c>
      <c r="B1122" s="113" t="s">
        <v>5922</v>
      </c>
      <c r="C1122" s="119">
        <v>72.835</v>
      </c>
      <c r="D1122" s="120">
        <v>10</v>
      </c>
      <c r="E1122" s="121">
        <v>0.178571428571429</v>
      </c>
    </row>
    <row r="1123" spans="1:5">
      <c r="A1123" s="146" t="s">
        <v>5931</v>
      </c>
      <c r="B1123" s="113" t="s">
        <v>5922</v>
      </c>
      <c r="C1123" s="119">
        <v>72.835</v>
      </c>
      <c r="D1123" s="120">
        <v>10</v>
      </c>
      <c r="E1123" s="121">
        <v>0.178571428571429</v>
      </c>
    </row>
    <row r="1124" spans="1:5">
      <c r="A1124" s="146" t="s">
        <v>5932</v>
      </c>
      <c r="B1124" s="113" t="s">
        <v>5922</v>
      </c>
      <c r="C1124" s="119">
        <v>72.55</v>
      </c>
      <c r="D1124" s="120">
        <v>12</v>
      </c>
      <c r="E1124" s="121">
        <v>0.214285714285714</v>
      </c>
    </row>
    <row r="1125" spans="1:5">
      <c r="A1125" s="146" t="s">
        <v>5933</v>
      </c>
      <c r="B1125" s="113" t="s">
        <v>5922</v>
      </c>
      <c r="C1125" s="119">
        <v>72.1</v>
      </c>
      <c r="D1125" s="120">
        <v>13</v>
      </c>
      <c r="E1125" s="121">
        <v>0.232142857142857</v>
      </c>
    </row>
    <row r="1126" spans="1:5">
      <c r="A1126" s="146" t="s">
        <v>5934</v>
      </c>
      <c r="B1126" s="113" t="s">
        <v>5922</v>
      </c>
      <c r="C1126" s="119">
        <v>72.035</v>
      </c>
      <c r="D1126" s="120">
        <v>14</v>
      </c>
      <c r="E1126" s="121">
        <v>0.25</v>
      </c>
    </row>
    <row r="1127" spans="1:5">
      <c r="A1127" s="146" t="s">
        <v>5935</v>
      </c>
      <c r="B1127" s="113" t="s">
        <v>5922</v>
      </c>
      <c r="C1127" s="94">
        <v>71.875</v>
      </c>
      <c r="D1127" s="92">
        <v>15</v>
      </c>
      <c r="E1127" s="93">
        <v>0.267857142857143</v>
      </c>
    </row>
    <row r="1128" spans="1:5">
      <c r="A1128" s="146" t="s">
        <v>5936</v>
      </c>
      <c r="B1128" s="113" t="s">
        <v>5922</v>
      </c>
      <c r="C1128" s="94">
        <v>71.455</v>
      </c>
      <c r="D1128" s="92">
        <v>16</v>
      </c>
      <c r="E1128" s="93">
        <v>0.285714285714286</v>
      </c>
    </row>
    <row r="1129" spans="1:5">
      <c r="A1129" s="146" t="s">
        <v>5937</v>
      </c>
      <c r="B1129" s="113" t="s">
        <v>5922</v>
      </c>
      <c r="C1129" s="94">
        <v>71.22</v>
      </c>
      <c r="D1129" s="92">
        <v>17</v>
      </c>
      <c r="E1129" s="93">
        <v>0.303571428571429</v>
      </c>
    </row>
    <row r="1130" spans="1:5">
      <c r="A1130" s="146" t="s">
        <v>5938</v>
      </c>
      <c r="B1130" s="113" t="s">
        <v>5922</v>
      </c>
      <c r="C1130" s="94">
        <v>71.16</v>
      </c>
      <c r="D1130" s="92">
        <v>18</v>
      </c>
      <c r="E1130" s="93">
        <v>0.321428571428571</v>
      </c>
    </row>
    <row r="1131" spans="1:5">
      <c r="A1131" s="146" t="s">
        <v>5939</v>
      </c>
      <c r="B1131" s="113" t="s">
        <v>5922</v>
      </c>
      <c r="C1131" s="94">
        <v>70.995</v>
      </c>
      <c r="D1131" s="92">
        <v>19</v>
      </c>
      <c r="E1131" s="93">
        <v>0.339285714285714</v>
      </c>
    </row>
    <row r="1132" spans="1:5">
      <c r="A1132" s="146" t="s">
        <v>5940</v>
      </c>
      <c r="B1132" s="113" t="s">
        <v>5922</v>
      </c>
      <c r="C1132" s="94">
        <v>70.745</v>
      </c>
      <c r="D1132" s="92">
        <v>20</v>
      </c>
      <c r="E1132" s="93">
        <v>0.357142857142857</v>
      </c>
    </row>
    <row r="1133" spans="1:5">
      <c r="A1133" s="146" t="s">
        <v>5941</v>
      </c>
      <c r="B1133" s="113" t="s">
        <v>5922</v>
      </c>
      <c r="C1133" s="94">
        <v>70.5</v>
      </c>
      <c r="D1133" s="92">
        <v>21</v>
      </c>
      <c r="E1133" s="93">
        <v>0.375</v>
      </c>
    </row>
    <row r="1134" spans="1:5">
      <c r="A1134" s="146" t="s">
        <v>5942</v>
      </c>
      <c r="B1134" s="113" t="s">
        <v>5922</v>
      </c>
      <c r="C1134" s="94">
        <v>70.44</v>
      </c>
      <c r="D1134" s="92">
        <v>22</v>
      </c>
      <c r="E1134" s="93">
        <v>0.392857142857143</v>
      </c>
    </row>
    <row r="1135" spans="1:5">
      <c r="A1135" s="146" t="s">
        <v>5943</v>
      </c>
      <c r="B1135" s="113" t="s">
        <v>5922</v>
      </c>
      <c r="C1135" s="94">
        <v>70.165</v>
      </c>
      <c r="D1135" s="92">
        <v>23</v>
      </c>
      <c r="E1135" s="93">
        <v>0.410714285714286</v>
      </c>
    </row>
    <row r="1136" spans="1:5">
      <c r="A1136" s="146" t="s">
        <v>5944</v>
      </c>
      <c r="B1136" s="113" t="s">
        <v>5922</v>
      </c>
      <c r="C1136" s="94">
        <v>69.93</v>
      </c>
      <c r="D1136" s="92">
        <v>24</v>
      </c>
      <c r="E1136" s="93">
        <v>0.428571428571429</v>
      </c>
    </row>
    <row r="1137" spans="1:5">
      <c r="A1137" s="146" t="s">
        <v>5945</v>
      </c>
      <c r="B1137" s="113" t="s">
        <v>5922</v>
      </c>
      <c r="C1137" s="94">
        <v>69.52</v>
      </c>
      <c r="D1137" s="92">
        <v>25</v>
      </c>
      <c r="E1137" s="93">
        <v>0.446428571428571</v>
      </c>
    </row>
    <row r="1138" spans="1:5">
      <c r="A1138" s="146" t="s">
        <v>5946</v>
      </c>
      <c r="B1138" s="113" t="s">
        <v>5922</v>
      </c>
      <c r="C1138" s="94">
        <v>69.36</v>
      </c>
      <c r="D1138" s="92">
        <v>26</v>
      </c>
      <c r="E1138" s="93">
        <v>0.464285714285714</v>
      </c>
    </row>
    <row r="1139" spans="1:5">
      <c r="A1139" s="146" t="s">
        <v>5947</v>
      </c>
      <c r="B1139" s="113" t="s">
        <v>5922</v>
      </c>
      <c r="C1139" s="94">
        <v>69.075</v>
      </c>
      <c r="D1139" s="92">
        <v>27</v>
      </c>
      <c r="E1139" s="93">
        <v>0.482142857142857</v>
      </c>
    </row>
    <row r="1140" spans="1:5">
      <c r="A1140" s="146" t="s">
        <v>1462</v>
      </c>
      <c r="B1140" s="113" t="s">
        <v>5922</v>
      </c>
      <c r="C1140" s="94">
        <v>69.06</v>
      </c>
      <c r="D1140" s="92">
        <v>28</v>
      </c>
      <c r="E1140" s="93">
        <v>0.5</v>
      </c>
    </row>
    <row r="1141" spans="1:5">
      <c r="A1141" s="146" t="s">
        <v>5948</v>
      </c>
      <c r="B1141" s="113" t="s">
        <v>5922</v>
      </c>
      <c r="C1141" s="94">
        <v>68.74</v>
      </c>
      <c r="D1141" s="92">
        <v>29</v>
      </c>
      <c r="E1141" s="93">
        <v>0.517857142857143</v>
      </c>
    </row>
    <row r="1142" spans="1:5">
      <c r="A1142" s="146" t="s">
        <v>5949</v>
      </c>
      <c r="B1142" s="113" t="s">
        <v>5922</v>
      </c>
      <c r="C1142" s="94">
        <v>68.695</v>
      </c>
      <c r="D1142" s="92">
        <v>30</v>
      </c>
      <c r="E1142" s="93">
        <v>0.535714285714286</v>
      </c>
    </row>
    <row r="1143" spans="1:5">
      <c r="A1143" s="146" t="s">
        <v>5950</v>
      </c>
      <c r="B1143" s="113" t="s">
        <v>5922</v>
      </c>
      <c r="C1143" s="94">
        <v>68.42</v>
      </c>
      <c r="D1143" s="92">
        <v>31</v>
      </c>
      <c r="E1143" s="93">
        <v>0.553571428571429</v>
      </c>
    </row>
    <row r="1144" spans="1:5">
      <c r="A1144" s="146" t="s">
        <v>5951</v>
      </c>
      <c r="B1144" s="113" t="s">
        <v>5922</v>
      </c>
      <c r="C1144" s="94">
        <v>68.295</v>
      </c>
      <c r="D1144" s="92">
        <v>32</v>
      </c>
      <c r="E1144" s="93">
        <v>0.571428571428571</v>
      </c>
    </row>
    <row r="1145" spans="1:5">
      <c r="A1145" s="146" t="s">
        <v>5952</v>
      </c>
      <c r="B1145" s="113" t="s">
        <v>5922</v>
      </c>
      <c r="C1145" s="94">
        <v>68.255</v>
      </c>
      <c r="D1145" s="92">
        <v>33</v>
      </c>
      <c r="E1145" s="93">
        <v>0.589285714285714</v>
      </c>
    </row>
    <row r="1146" spans="1:5">
      <c r="A1146" s="146" t="s">
        <v>5953</v>
      </c>
      <c r="B1146" s="113" t="s">
        <v>5922</v>
      </c>
      <c r="C1146" s="94">
        <v>68.21</v>
      </c>
      <c r="D1146" s="92">
        <v>34</v>
      </c>
      <c r="E1146" s="93">
        <v>0.607142857142857</v>
      </c>
    </row>
    <row r="1147" spans="1:5">
      <c r="A1147" s="146" t="s">
        <v>2194</v>
      </c>
      <c r="B1147" s="113" t="s">
        <v>5922</v>
      </c>
      <c r="C1147" s="94">
        <v>68.2</v>
      </c>
      <c r="D1147" s="92">
        <v>35</v>
      </c>
      <c r="E1147" s="93">
        <v>0.625</v>
      </c>
    </row>
    <row r="1148" spans="1:5">
      <c r="A1148" s="146" t="s">
        <v>5954</v>
      </c>
      <c r="B1148" s="113" t="s">
        <v>5922</v>
      </c>
      <c r="C1148" s="94">
        <v>68.18</v>
      </c>
      <c r="D1148" s="92">
        <v>36</v>
      </c>
      <c r="E1148" s="93">
        <v>0.642857142857143</v>
      </c>
    </row>
    <row r="1149" spans="1:5">
      <c r="A1149" s="146" t="s">
        <v>5955</v>
      </c>
      <c r="B1149" s="113" t="s">
        <v>5922</v>
      </c>
      <c r="C1149" s="94">
        <v>68.17</v>
      </c>
      <c r="D1149" s="92">
        <v>37</v>
      </c>
      <c r="E1149" s="93">
        <v>0.660714285714286</v>
      </c>
    </row>
    <row r="1150" spans="1:5">
      <c r="A1150" s="146" t="s">
        <v>5956</v>
      </c>
      <c r="B1150" s="113" t="s">
        <v>5922</v>
      </c>
      <c r="C1150" s="94">
        <v>68.014</v>
      </c>
      <c r="D1150" s="92">
        <v>38</v>
      </c>
      <c r="E1150" s="93">
        <v>0.678571428571429</v>
      </c>
    </row>
    <row r="1151" spans="1:5">
      <c r="A1151" s="146" t="s">
        <v>5957</v>
      </c>
      <c r="B1151" s="113" t="s">
        <v>5922</v>
      </c>
      <c r="C1151" s="94">
        <v>67.9</v>
      </c>
      <c r="D1151" s="92">
        <v>39</v>
      </c>
      <c r="E1151" s="93">
        <v>0.696428571428571</v>
      </c>
    </row>
    <row r="1152" spans="1:5">
      <c r="A1152" s="146" t="s">
        <v>5958</v>
      </c>
      <c r="B1152" s="113" t="s">
        <v>5922</v>
      </c>
      <c r="C1152" s="94">
        <v>67.89</v>
      </c>
      <c r="D1152" s="92">
        <v>40</v>
      </c>
      <c r="E1152" s="93">
        <v>0.714285714285714</v>
      </c>
    </row>
    <row r="1153" spans="1:5">
      <c r="A1153" s="146" t="s">
        <v>5959</v>
      </c>
      <c r="B1153" s="113" t="s">
        <v>5922</v>
      </c>
      <c r="C1153" s="94">
        <v>67.87</v>
      </c>
      <c r="D1153" s="92">
        <v>41</v>
      </c>
      <c r="E1153" s="93">
        <v>0.732142857142857</v>
      </c>
    </row>
    <row r="1154" spans="1:5">
      <c r="A1154" s="146" t="s">
        <v>5960</v>
      </c>
      <c r="B1154" s="113" t="s">
        <v>5922</v>
      </c>
      <c r="C1154" s="94">
        <v>67.53</v>
      </c>
      <c r="D1154" s="92">
        <v>42</v>
      </c>
      <c r="E1154" s="93">
        <v>0.75</v>
      </c>
    </row>
    <row r="1155" spans="1:5">
      <c r="A1155" s="146" t="s">
        <v>4550</v>
      </c>
      <c r="B1155" s="113" t="s">
        <v>5922</v>
      </c>
      <c r="C1155" s="94">
        <v>67.25</v>
      </c>
      <c r="D1155" s="92">
        <v>43</v>
      </c>
      <c r="E1155" s="93">
        <v>0.767857142857143</v>
      </c>
    </row>
    <row r="1156" spans="1:5">
      <c r="A1156" s="146" t="s">
        <v>5961</v>
      </c>
      <c r="B1156" s="113" t="s">
        <v>5922</v>
      </c>
      <c r="C1156" s="94">
        <v>67.185</v>
      </c>
      <c r="D1156" s="92">
        <v>44</v>
      </c>
      <c r="E1156" s="93">
        <v>0.785714285714286</v>
      </c>
    </row>
    <row r="1157" spans="1:5">
      <c r="A1157" s="146" t="s">
        <v>5962</v>
      </c>
      <c r="B1157" s="113" t="s">
        <v>5922</v>
      </c>
      <c r="C1157" s="94">
        <v>66.95</v>
      </c>
      <c r="D1157" s="92">
        <v>45</v>
      </c>
      <c r="E1157" s="93">
        <v>0.803571428571429</v>
      </c>
    </row>
    <row r="1158" spans="1:5">
      <c r="A1158" s="146" t="s">
        <v>5963</v>
      </c>
      <c r="B1158" s="113" t="s">
        <v>5922</v>
      </c>
      <c r="C1158" s="94">
        <v>66.905</v>
      </c>
      <c r="D1158" s="92">
        <v>46</v>
      </c>
      <c r="E1158" s="93">
        <v>0.821428571428571</v>
      </c>
    </row>
    <row r="1159" spans="1:5">
      <c r="A1159" s="146" t="s">
        <v>5964</v>
      </c>
      <c r="B1159" s="113" t="s">
        <v>5922</v>
      </c>
      <c r="C1159" s="94">
        <v>66.8</v>
      </c>
      <c r="D1159" s="92">
        <v>47</v>
      </c>
      <c r="E1159" s="93">
        <v>0.839285714285714</v>
      </c>
    </row>
    <row r="1160" spans="1:5">
      <c r="A1160" s="146" t="s">
        <v>5965</v>
      </c>
      <c r="B1160" s="113" t="s">
        <v>5922</v>
      </c>
      <c r="C1160" s="94">
        <v>66.7</v>
      </c>
      <c r="D1160" s="92">
        <v>48</v>
      </c>
      <c r="E1160" s="93">
        <v>0.857142857142857</v>
      </c>
    </row>
    <row r="1161" spans="1:5">
      <c r="A1161" s="146" t="s">
        <v>5966</v>
      </c>
      <c r="B1161" s="113" t="s">
        <v>5922</v>
      </c>
      <c r="C1161" s="94">
        <v>66.285</v>
      </c>
      <c r="D1161" s="92">
        <v>49</v>
      </c>
      <c r="E1161" s="93">
        <v>0.875</v>
      </c>
    </row>
    <row r="1162" spans="1:5">
      <c r="A1162" s="146" t="s">
        <v>5967</v>
      </c>
      <c r="B1162" s="113" t="s">
        <v>5922</v>
      </c>
      <c r="C1162" s="94">
        <v>65.72</v>
      </c>
      <c r="D1162" s="92">
        <v>50</v>
      </c>
      <c r="E1162" s="93">
        <v>0.892857142857143</v>
      </c>
    </row>
    <row r="1163" spans="1:5">
      <c r="A1163" s="146" t="s">
        <v>5968</v>
      </c>
      <c r="B1163" s="113" t="s">
        <v>5922</v>
      </c>
      <c r="C1163" s="94">
        <v>65.67</v>
      </c>
      <c r="D1163" s="92">
        <v>51</v>
      </c>
      <c r="E1163" s="93">
        <v>0.910714285714286</v>
      </c>
    </row>
    <row r="1164" spans="1:5">
      <c r="A1164" s="146" t="s">
        <v>5969</v>
      </c>
      <c r="B1164" s="113" t="s">
        <v>5922</v>
      </c>
      <c r="C1164" s="94">
        <v>65.34</v>
      </c>
      <c r="D1164" s="92">
        <v>52</v>
      </c>
      <c r="E1164" s="93">
        <v>0.928571428571429</v>
      </c>
    </row>
    <row r="1165" spans="1:5">
      <c r="A1165" s="146" t="s">
        <v>5970</v>
      </c>
      <c r="B1165" s="113" t="s">
        <v>5922</v>
      </c>
      <c r="C1165" s="94">
        <v>65.01</v>
      </c>
      <c r="D1165" s="92">
        <v>53</v>
      </c>
      <c r="E1165" s="93">
        <v>0.946428571428571</v>
      </c>
    </row>
    <row r="1166" spans="1:5">
      <c r="A1166" s="146" t="s">
        <v>5971</v>
      </c>
      <c r="B1166" s="113" t="s">
        <v>5922</v>
      </c>
      <c r="C1166" s="94">
        <v>64.13</v>
      </c>
      <c r="D1166" s="92">
        <v>54</v>
      </c>
      <c r="E1166" s="93">
        <v>0.964285714285714</v>
      </c>
    </row>
    <row r="1167" spans="1:5">
      <c r="A1167" s="146" t="s">
        <v>5972</v>
      </c>
      <c r="B1167" s="113" t="s">
        <v>5922</v>
      </c>
      <c r="C1167" s="94">
        <v>63.98</v>
      </c>
      <c r="D1167" s="92">
        <v>55</v>
      </c>
      <c r="E1167" s="93">
        <v>0.982142857142857</v>
      </c>
    </row>
    <row r="1168" spans="1:5">
      <c r="A1168" s="146" t="s">
        <v>5973</v>
      </c>
      <c r="B1168" s="113" t="s">
        <v>5922</v>
      </c>
      <c r="C1168" s="94">
        <v>58.54</v>
      </c>
      <c r="D1168" s="92">
        <v>56</v>
      </c>
      <c r="E1168" s="93">
        <v>1</v>
      </c>
    </row>
    <row r="1169" spans="1:5">
      <c r="A1169" s="113"/>
      <c r="B1169" s="113"/>
      <c r="C1169" s="113"/>
      <c r="D1169" s="114"/>
      <c r="E1169" s="114"/>
    </row>
    <row r="1170" spans="1:5">
      <c r="A1170" s="113" t="s">
        <v>1</v>
      </c>
      <c r="B1170" s="113" t="s">
        <v>2</v>
      </c>
      <c r="C1170" s="113" t="s">
        <v>3</v>
      </c>
      <c r="D1170" s="114" t="s">
        <v>4</v>
      </c>
      <c r="E1170" s="114" t="s">
        <v>5</v>
      </c>
    </row>
    <row r="1171" spans="1:5">
      <c r="A1171" s="249" t="s">
        <v>5974</v>
      </c>
      <c r="B1171" s="113" t="s">
        <v>5975</v>
      </c>
      <c r="C1171" s="94">
        <v>76.5</v>
      </c>
      <c r="D1171" s="92">
        <v>1</v>
      </c>
      <c r="E1171" s="93">
        <v>0.0140845070422535</v>
      </c>
    </row>
    <row r="1172" spans="1:5">
      <c r="A1172" s="249" t="s">
        <v>5976</v>
      </c>
      <c r="B1172" s="113" t="s">
        <v>5975</v>
      </c>
      <c r="C1172" s="94">
        <v>74.24</v>
      </c>
      <c r="D1172" s="92">
        <v>2</v>
      </c>
      <c r="E1172" s="93">
        <v>0.028169014084507</v>
      </c>
    </row>
    <row r="1173" spans="1:5">
      <c r="A1173" s="249" t="s">
        <v>5582</v>
      </c>
      <c r="B1173" s="113" t="s">
        <v>5975</v>
      </c>
      <c r="C1173" s="94">
        <v>74.195</v>
      </c>
      <c r="D1173" s="92">
        <v>3</v>
      </c>
      <c r="E1173" s="93">
        <v>0.0422535211267606</v>
      </c>
    </row>
    <row r="1174" spans="1:5">
      <c r="A1174" s="146" t="s">
        <v>5977</v>
      </c>
      <c r="B1174" s="113" t="s">
        <v>5975</v>
      </c>
      <c r="C1174" s="94">
        <v>74.17</v>
      </c>
      <c r="D1174" s="92">
        <v>4</v>
      </c>
      <c r="E1174" s="93">
        <v>0.0563380281690141</v>
      </c>
    </row>
    <row r="1175" spans="1:5">
      <c r="A1175" s="249" t="s">
        <v>5978</v>
      </c>
      <c r="B1175" s="113" t="s">
        <v>5975</v>
      </c>
      <c r="C1175" s="94">
        <v>73.785</v>
      </c>
      <c r="D1175" s="92">
        <v>5</v>
      </c>
      <c r="E1175" s="93">
        <v>0.0704225352112676</v>
      </c>
    </row>
    <row r="1176" spans="1:5">
      <c r="A1176" s="249" t="s">
        <v>5466</v>
      </c>
      <c r="B1176" s="113" t="s">
        <v>5975</v>
      </c>
      <c r="C1176" s="94">
        <v>73.74</v>
      </c>
      <c r="D1176" s="92">
        <v>6</v>
      </c>
      <c r="E1176" s="93">
        <v>0.0845070422535211</v>
      </c>
    </row>
    <row r="1177" spans="1:5">
      <c r="A1177" s="249" t="s">
        <v>5979</v>
      </c>
      <c r="B1177" s="113" t="s">
        <v>5975</v>
      </c>
      <c r="C1177" s="94">
        <v>73.72</v>
      </c>
      <c r="D1177" s="92">
        <v>7</v>
      </c>
      <c r="E1177" s="93">
        <v>0.0985915492957746</v>
      </c>
    </row>
    <row r="1178" spans="1:5">
      <c r="A1178" s="249" t="s">
        <v>849</v>
      </c>
      <c r="B1178" s="113" t="s">
        <v>5975</v>
      </c>
      <c r="C1178" s="94">
        <v>72.8</v>
      </c>
      <c r="D1178" s="92">
        <v>8</v>
      </c>
      <c r="E1178" s="93">
        <v>0.112676056338028</v>
      </c>
    </row>
    <row r="1179" spans="1:5">
      <c r="A1179" s="249" t="s">
        <v>5980</v>
      </c>
      <c r="B1179" s="113" t="s">
        <v>5975</v>
      </c>
      <c r="C1179" s="94">
        <v>71.86</v>
      </c>
      <c r="D1179" s="92">
        <v>9</v>
      </c>
      <c r="E1179" s="93">
        <v>0.126760563380282</v>
      </c>
    </row>
    <row r="1180" spans="1:5">
      <c r="A1180" s="94" t="s">
        <v>5981</v>
      </c>
      <c r="B1180" s="113" t="s">
        <v>5975</v>
      </c>
      <c r="C1180" s="94">
        <v>71.745</v>
      </c>
      <c r="D1180" s="92">
        <v>10</v>
      </c>
      <c r="E1180" s="93">
        <v>0.140845070422535</v>
      </c>
    </row>
    <row r="1181" spans="1:5">
      <c r="A1181" s="94" t="s">
        <v>5982</v>
      </c>
      <c r="B1181" s="113" t="s">
        <v>5975</v>
      </c>
      <c r="C1181" s="94">
        <v>71.69</v>
      </c>
      <c r="D1181" s="92">
        <v>11</v>
      </c>
      <c r="E1181" s="93">
        <v>0.154929577464789</v>
      </c>
    </row>
    <row r="1182" spans="1:5">
      <c r="A1182" s="249" t="s">
        <v>5983</v>
      </c>
      <c r="B1182" s="113" t="s">
        <v>5975</v>
      </c>
      <c r="C1182" s="94">
        <v>71.615</v>
      </c>
      <c r="D1182" s="92">
        <v>12</v>
      </c>
      <c r="E1182" s="93">
        <v>0.169014084507042</v>
      </c>
    </row>
    <row r="1183" spans="1:5">
      <c r="A1183" s="249" t="s">
        <v>5984</v>
      </c>
      <c r="B1183" s="113" t="s">
        <v>5975</v>
      </c>
      <c r="C1183" s="94">
        <v>71.545</v>
      </c>
      <c r="D1183" s="92">
        <v>13</v>
      </c>
      <c r="E1183" s="93">
        <v>0.183098591549296</v>
      </c>
    </row>
    <row r="1184" spans="1:5">
      <c r="A1184" s="249" t="s">
        <v>5985</v>
      </c>
      <c r="B1184" s="113" t="s">
        <v>5975</v>
      </c>
      <c r="C1184" s="94">
        <v>71.145</v>
      </c>
      <c r="D1184" s="92">
        <v>14</v>
      </c>
      <c r="E1184" s="93">
        <v>0.197183098591549</v>
      </c>
    </row>
    <row r="1185" spans="1:5">
      <c r="A1185" s="249" t="s">
        <v>5986</v>
      </c>
      <c r="B1185" s="113" t="s">
        <v>5975</v>
      </c>
      <c r="C1185" s="94">
        <v>70.95</v>
      </c>
      <c r="D1185" s="92">
        <v>15</v>
      </c>
      <c r="E1185" s="93">
        <v>0.211267605633803</v>
      </c>
    </row>
    <row r="1186" spans="1:5">
      <c r="A1186" s="249" t="s">
        <v>5987</v>
      </c>
      <c r="B1186" s="113" t="s">
        <v>5975</v>
      </c>
      <c r="C1186" s="94">
        <v>70.945</v>
      </c>
      <c r="D1186" s="92">
        <v>16</v>
      </c>
      <c r="E1186" s="93">
        <v>0.225352112676056</v>
      </c>
    </row>
    <row r="1187" spans="1:5">
      <c r="A1187" s="249" t="s">
        <v>5988</v>
      </c>
      <c r="B1187" s="113" t="s">
        <v>5975</v>
      </c>
      <c r="C1187" s="94">
        <v>70.72</v>
      </c>
      <c r="D1187" s="92">
        <v>17</v>
      </c>
      <c r="E1187" s="93">
        <v>0.23943661971831</v>
      </c>
    </row>
    <row r="1188" spans="1:5">
      <c r="A1188" s="249" t="s">
        <v>5989</v>
      </c>
      <c r="B1188" s="113" t="s">
        <v>5975</v>
      </c>
      <c r="C1188" s="94">
        <v>70.715</v>
      </c>
      <c r="D1188" s="92">
        <v>18</v>
      </c>
      <c r="E1188" s="93">
        <v>0.253521126760563</v>
      </c>
    </row>
    <row r="1189" spans="1:5">
      <c r="A1189" s="249" t="s">
        <v>5990</v>
      </c>
      <c r="B1189" s="113" t="s">
        <v>5975</v>
      </c>
      <c r="C1189" s="94">
        <v>70.54</v>
      </c>
      <c r="D1189" s="92">
        <v>19</v>
      </c>
      <c r="E1189" s="93">
        <v>0.267605633802817</v>
      </c>
    </row>
    <row r="1190" spans="1:5">
      <c r="A1190" s="249" t="s">
        <v>5991</v>
      </c>
      <c r="B1190" s="113" t="s">
        <v>5975</v>
      </c>
      <c r="C1190" s="94">
        <v>70.41</v>
      </c>
      <c r="D1190" s="92">
        <v>20</v>
      </c>
      <c r="E1190" s="93">
        <v>0.28169014084507</v>
      </c>
    </row>
    <row r="1191" spans="1:5">
      <c r="A1191" s="94" t="s">
        <v>887</v>
      </c>
      <c r="B1191" s="113" t="s">
        <v>5975</v>
      </c>
      <c r="C1191" s="94">
        <v>70.255</v>
      </c>
      <c r="D1191" s="92">
        <v>21</v>
      </c>
      <c r="E1191" s="93">
        <v>0.295774647887324</v>
      </c>
    </row>
    <row r="1192" spans="1:5">
      <c r="A1192" s="249" t="s">
        <v>5992</v>
      </c>
      <c r="B1192" s="113" t="s">
        <v>5975</v>
      </c>
      <c r="C1192" s="94">
        <v>69.98</v>
      </c>
      <c r="D1192" s="92">
        <v>22</v>
      </c>
      <c r="E1192" s="93">
        <v>0.309859154929577</v>
      </c>
    </row>
    <row r="1193" spans="1:5">
      <c r="A1193" s="249" t="s">
        <v>5993</v>
      </c>
      <c r="B1193" s="113" t="s">
        <v>5975</v>
      </c>
      <c r="C1193" s="94">
        <v>69.875</v>
      </c>
      <c r="D1193" s="92">
        <v>23</v>
      </c>
      <c r="E1193" s="93">
        <v>0.323943661971831</v>
      </c>
    </row>
    <row r="1194" spans="1:5">
      <c r="A1194" s="146" t="s">
        <v>5994</v>
      </c>
      <c r="B1194" s="113" t="s">
        <v>5975</v>
      </c>
      <c r="C1194" s="94">
        <v>69.855</v>
      </c>
      <c r="D1194" s="92">
        <v>24</v>
      </c>
      <c r="E1194" s="93">
        <v>0.338028169014085</v>
      </c>
    </row>
    <row r="1195" spans="1:5">
      <c r="A1195" s="249" t="s">
        <v>5995</v>
      </c>
      <c r="B1195" s="113" t="s">
        <v>5975</v>
      </c>
      <c r="C1195" s="94">
        <v>69.75</v>
      </c>
      <c r="D1195" s="92">
        <v>25</v>
      </c>
      <c r="E1195" s="93">
        <v>0.352112676056338</v>
      </c>
    </row>
    <row r="1196" spans="1:5">
      <c r="A1196" s="249" t="s">
        <v>5996</v>
      </c>
      <c r="B1196" s="113" t="s">
        <v>5975</v>
      </c>
      <c r="C1196" s="94">
        <v>69.73</v>
      </c>
      <c r="D1196" s="92">
        <v>26</v>
      </c>
      <c r="E1196" s="93">
        <v>0.366197183098592</v>
      </c>
    </row>
    <row r="1197" spans="1:5">
      <c r="A1197" s="249" t="s">
        <v>5997</v>
      </c>
      <c r="B1197" s="113" t="s">
        <v>5975</v>
      </c>
      <c r="C1197" s="94">
        <v>69.7</v>
      </c>
      <c r="D1197" s="92">
        <v>27</v>
      </c>
      <c r="E1197" s="93">
        <v>0.380281690140845</v>
      </c>
    </row>
    <row r="1198" spans="1:5">
      <c r="A1198" s="249" t="s">
        <v>5998</v>
      </c>
      <c r="B1198" s="113" t="s">
        <v>5975</v>
      </c>
      <c r="C1198" s="94">
        <v>69.63</v>
      </c>
      <c r="D1198" s="92">
        <v>28</v>
      </c>
      <c r="E1198" s="93">
        <v>0.394366197183099</v>
      </c>
    </row>
    <row r="1199" spans="1:5">
      <c r="A1199" s="146" t="s">
        <v>5999</v>
      </c>
      <c r="B1199" s="113" t="s">
        <v>5975</v>
      </c>
      <c r="C1199" s="94">
        <v>69.57</v>
      </c>
      <c r="D1199" s="92">
        <v>29</v>
      </c>
      <c r="E1199" s="93">
        <v>0.408450704225352</v>
      </c>
    </row>
    <row r="1200" spans="1:5">
      <c r="A1200" s="94" t="s">
        <v>6000</v>
      </c>
      <c r="B1200" s="113" t="s">
        <v>5975</v>
      </c>
      <c r="C1200" s="94">
        <v>69.505</v>
      </c>
      <c r="D1200" s="92">
        <v>30</v>
      </c>
      <c r="E1200" s="93">
        <v>0.422535211267606</v>
      </c>
    </row>
    <row r="1201" spans="1:5">
      <c r="A1201" s="249" t="s">
        <v>6001</v>
      </c>
      <c r="B1201" s="113" t="s">
        <v>5975</v>
      </c>
      <c r="C1201" s="94">
        <v>69.43</v>
      </c>
      <c r="D1201" s="92">
        <v>31</v>
      </c>
      <c r="E1201" s="93">
        <v>0.436619718309859</v>
      </c>
    </row>
    <row r="1202" spans="1:5">
      <c r="A1202" s="94" t="s">
        <v>6002</v>
      </c>
      <c r="B1202" s="113" t="s">
        <v>5975</v>
      </c>
      <c r="C1202" s="94">
        <v>69.34</v>
      </c>
      <c r="D1202" s="92">
        <v>32</v>
      </c>
      <c r="E1202" s="93">
        <v>0.450704225352113</v>
      </c>
    </row>
    <row r="1203" spans="1:5">
      <c r="A1203" s="249" t="s">
        <v>6003</v>
      </c>
      <c r="B1203" s="113" t="s">
        <v>5975</v>
      </c>
      <c r="C1203" s="94">
        <v>69.25</v>
      </c>
      <c r="D1203" s="92">
        <v>33</v>
      </c>
      <c r="E1203" s="93">
        <v>0.464788732394366</v>
      </c>
    </row>
    <row r="1204" spans="1:5">
      <c r="A1204" s="249" t="s">
        <v>6004</v>
      </c>
      <c r="B1204" s="113" t="s">
        <v>5975</v>
      </c>
      <c r="C1204" s="94">
        <v>69.2</v>
      </c>
      <c r="D1204" s="92">
        <v>34</v>
      </c>
      <c r="E1204" s="93">
        <v>0.47887323943662</v>
      </c>
    </row>
    <row r="1205" spans="1:5">
      <c r="A1205" s="249" t="s">
        <v>6005</v>
      </c>
      <c r="B1205" s="113" t="s">
        <v>5975</v>
      </c>
      <c r="C1205" s="94">
        <v>69.11</v>
      </c>
      <c r="D1205" s="92">
        <v>35</v>
      </c>
      <c r="E1205" s="93">
        <v>0.492957746478873</v>
      </c>
    </row>
    <row r="1206" spans="1:5">
      <c r="A1206" s="249" t="s">
        <v>6006</v>
      </c>
      <c r="B1206" s="113" t="s">
        <v>5975</v>
      </c>
      <c r="C1206" s="94">
        <v>68.825</v>
      </c>
      <c r="D1206" s="92">
        <v>36</v>
      </c>
      <c r="E1206" s="93">
        <v>0.507042253521127</v>
      </c>
    </row>
    <row r="1207" spans="1:5">
      <c r="A1207" s="146" t="s">
        <v>6007</v>
      </c>
      <c r="B1207" s="113" t="s">
        <v>5975</v>
      </c>
      <c r="C1207" s="94">
        <v>68.44</v>
      </c>
      <c r="D1207" s="92">
        <v>37</v>
      </c>
      <c r="E1207" s="93">
        <v>0.52112676056338</v>
      </c>
    </row>
    <row r="1208" spans="1:5">
      <c r="A1208" s="249" t="s">
        <v>6008</v>
      </c>
      <c r="B1208" s="113" t="s">
        <v>5975</v>
      </c>
      <c r="C1208" s="94">
        <v>68.435</v>
      </c>
      <c r="D1208" s="92">
        <v>38</v>
      </c>
      <c r="E1208" s="93">
        <v>0.535211267605634</v>
      </c>
    </row>
    <row r="1209" spans="1:5">
      <c r="A1209" s="249" t="s">
        <v>6009</v>
      </c>
      <c r="B1209" s="113" t="s">
        <v>5975</v>
      </c>
      <c r="C1209" s="94">
        <v>68.385</v>
      </c>
      <c r="D1209" s="92">
        <v>39</v>
      </c>
      <c r="E1209" s="93">
        <v>0.549295774647887</v>
      </c>
    </row>
    <row r="1210" spans="1:5">
      <c r="A1210" s="146" t="s">
        <v>6010</v>
      </c>
      <c r="B1210" s="113" t="s">
        <v>5975</v>
      </c>
      <c r="C1210" s="94">
        <v>68.335</v>
      </c>
      <c r="D1210" s="92">
        <v>40</v>
      </c>
      <c r="E1210" s="93">
        <v>0.563380281690141</v>
      </c>
    </row>
    <row r="1211" spans="1:5">
      <c r="A1211" s="249" t="s">
        <v>6011</v>
      </c>
      <c r="B1211" s="113" t="s">
        <v>5975</v>
      </c>
      <c r="C1211" s="94">
        <v>68.215</v>
      </c>
      <c r="D1211" s="92">
        <v>41</v>
      </c>
      <c r="E1211" s="93">
        <v>0.577464788732394</v>
      </c>
    </row>
    <row r="1212" spans="1:5">
      <c r="A1212" s="249" t="s">
        <v>6012</v>
      </c>
      <c r="B1212" s="113" t="s">
        <v>5975</v>
      </c>
      <c r="C1212" s="94">
        <v>68.185</v>
      </c>
      <c r="D1212" s="92">
        <v>42</v>
      </c>
      <c r="E1212" s="93">
        <v>0.591549295774648</v>
      </c>
    </row>
    <row r="1213" spans="1:5">
      <c r="A1213" s="249" t="s">
        <v>6013</v>
      </c>
      <c r="B1213" s="113" t="s">
        <v>5975</v>
      </c>
      <c r="C1213" s="94">
        <v>68.145</v>
      </c>
      <c r="D1213" s="92">
        <v>43</v>
      </c>
      <c r="E1213" s="93">
        <v>0.605633802816901</v>
      </c>
    </row>
    <row r="1214" spans="1:5">
      <c r="A1214" s="94" t="s">
        <v>6014</v>
      </c>
      <c r="B1214" s="113" t="s">
        <v>5975</v>
      </c>
      <c r="C1214" s="94">
        <v>68.145</v>
      </c>
      <c r="D1214" s="92">
        <v>43</v>
      </c>
      <c r="E1214" s="93">
        <v>0.605633802816901</v>
      </c>
    </row>
    <row r="1215" spans="1:5">
      <c r="A1215" s="249" t="s">
        <v>6015</v>
      </c>
      <c r="B1215" s="113" t="s">
        <v>5975</v>
      </c>
      <c r="C1215" s="94">
        <v>68.09</v>
      </c>
      <c r="D1215" s="92">
        <v>45</v>
      </c>
      <c r="E1215" s="93">
        <v>0.633802816901408</v>
      </c>
    </row>
    <row r="1216" spans="1:5">
      <c r="A1216" s="249" t="s">
        <v>6016</v>
      </c>
      <c r="B1216" s="113" t="s">
        <v>5975</v>
      </c>
      <c r="C1216" s="94">
        <v>68.05</v>
      </c>
      <c r="D1216" s="92">
        <v>46</v>
      </c>
      <c r="E1216" s="93">
        <v>0.647887323943662</v>
      </c>
    </row>
    <row r="1217" spans="1:5">
      <c r="A1217" s="94" t="s">
        <v>6017</v>
      </c>
      <c r="B1217" s="113" t="s">
        <v>5975</v>
      </c>
      <c r="C1217" s="94">
        <v>68.035</v>
      </c>
      <c r="D1217" s="92">
        <v>47</v>
      </c>
      <c r="E1217" s="93">
        <v>0.661971830985915</v>
      </c>
    </row>
    <row r="1218" spans="1:5">
      <c r="A1218" s="249" t="s">
        <v>6018</v>
      </c>
      <c r="B1218" s="113" t="s">
        <v>5975</v>
      </c>
      <c r="C1218" s="94">
        <v>67.8</v>
      </c>
      <c r="D1218" s="92">
        <v>48</v>
      </c>
      <c r="E1218" s="93">
        <v>0.676056338028169</v>
      </c>
    </row>
    <row r="1219" spans="1:5">
      <c r="A1219" s="94" t="s">
        <v>3354</v>
      </c>
      <c r="B1219" s="113" t="s">
        <v>5975</v>
      </c>
      <c r="C1219" s="94">
        <v>67.695</v>
      </c>
      <c r="D1219" s="92">
        <v>49</v>
      </c>
      <c r="E1219" s="93">
        <v>0.690140845070423</v>
      </c>
    </row>
    <row r="1220" spans="1:5">
      <c r="A1220" s="249" t="s">
        <v>6019</v>
      </c>
      <c r="B1220" s="113" t="s">
        <v>5975</v>
      </c>
      <c r="C1220" s="94">
        <v>67.635</v>
      </c>
      <c r="D1220" s="92">
        <v>50</v>
      </c>
      <c r="E1220" s="93">
        <v>0.704225352112676</v>
      </c>
    </row>
    <row r="1221" spans="1:5">
      <c r="A1221" s="249" t="s">
        <v>6020</v>
      </c>
      <c r="B1221" s="113" t="s">
        <v>5975</v>
      </c>
      <c r="C1221" s="94">
        <v>67.62</v>
      </c>
      <c r="D1221" s="92">
        <v>51</v>
      </c>
      <c r="E1221" s="93">
        <v>0.71830985915493</v>
      </c>
    </row>
    <row r="1222" spans="1:5">
      <c r="A1222" s="249" t="s">
        <v>6021</v>
      </c>
      <c r="B1222" s="113" t="s">
        <v>5975</v>
      </c>
      <c r="C1222" s="94">
        <v>67.61</v>
      </c>
      <c r="D1222" s="92">
        <v>52</v>
      </c>
      <c r="E1222" s="93">
        <v>0.732394366197183</v>
      </c>
    </row>
    <row r="1223" spans="1:5">
      <c r="A1223" s="249" t="s">
        <v>6022</v>
      </c>
      <c r="B1223" s="113" t="s">
        <v>5975</v>
      </c>
      <c r="C1223" s="94">
        <v>67.465</v>
      </c>
      <c r="D1223" s="92">
        <v>53</v>
      </c>
      <c r="E1223" s="93">
        <v>0.746478873239437</v>
      </c>
    </row>
    <row r="1224" spans="1:5">
      <c r="A1224" s="249" t="s">
        <v>1790</v>
      </c>
      <c r="B1224" s="113" t="s">
        <v>5975</v>
      </c>
      <c r="C1224" s="94">
        <v>67.445</v>
      </c>
      <c r="D1224" s="92">
        <v>54</v>
      </c>
      <c r="E1224" s="93">
        <v>0.76056338028169</v>
      </c>
    </row>
    <row r="1225" spans="1:5">
      <c r="A1225" s="249" t="s">
        <v>6023</v>
      </c>
      <c r="B1225" s="113" t="s">
        <v>5975</v>
      </c>
      <c r="C1225" s="94">
        <v>67.395</v>
      </c>
      <c r="D1225" s="92">
        <v>55</v>
      </c>
      <c r="E1225" s="93">
        <v>0.774647887323944</v>
      </c>
    </row>
    <row r="1226" spans="1:5">
      <c r="A1226" s="249" t="s">
        <v>6024</v>
      </c>
      <c r="B1226" s="113" t="s">
        <v>5975</v>
      </c>
      <c r="C1226" s="94">
        <v>67.35</v>
      </c>
      <c r="D1226" s="92">
        <v>56</v>
      </c>
      <c r="E1226" s="93">
        <v>0.788732394366197</v>
      </c>
    </row>
    <row r="1227" spans="1:5">
      <c r="A1227" s="249" t="s">
        <v>6025</v>
      </c>
      <c r="B1227" s="113" t="s">
        <v>5975</v>
      </c>
      <c r="C1227" s="94">
        <v>67.27</v>
      </c>
      <c r="D1227" s="92">
        <v>57</v>
      </c>
      <c r="E1227" s="93">
        <v>0.802816901408451</v>
      </c>
    </row>
    <row r="1228" spans="1:5">
      <c r="A1228" s="249" t="s">
        <v>6026</v>
      </c>
      <c r="B1228" s="113" t="s">
        <v>5975</v>
      </c>
      <c r="C1228" s="94">
        <v>67.035</v>
      </c>
      <c r="D1228" s="92">
        <v>58</v>
      </c>
      <c r="E1228" s="93">
        <v>0.816901408450704</v>
      </c>
    </row>
    <row r="1229" spans="1:5">
      <c r="A1229" s="249" t="s">
        <v>6027</v>
      </c>
      <c r="B1229" s="113" t="s">
        <v>5975</v>
      </c>
      <c r="C1229" s="94">
        <v>66.88</v>
      </c>
      <c r="D1229" s="92">
        <v>59</v>
      </c>
      <c r="E1229" s="93">
        <v>0.830985915492958</v>
      </c>
    </row>
    <row r="1230" spans="1:5">
      <c r="A1230" s="249" t="s">
        <v>6028</v>
      </c>
      <c r="B1230" s="113" t="s">
        <v>5975</v>
      </c>
      <c r="C1230" s="94">
        <v>66.7</v>
      </c>
      <c r="D1230" s="92">
        <v>60</v>
      </c>
      <c r="E1230" s="93">
        <v>0.845070422535211</v>
      </c>
    </row>
    <row r="1231" spans="1:5">
      <c r="A1231" s="146" t="s">
        <v>6029</v>
      </c>
      <c r="B1231" s="113" t="s">
        <v>5975</v>
      </c>
      <c r="C1231" s="94">
        <v>66.68</v>
      </c>
      <c r="D1231" s="92">
        <v>61</v>
      </c>
      <c r="E1231" s="93">
        <v>0.859154929577465</v>
      </c>
    </row>
    <row r="1232" spans="1:5">
      <c r="A1232" s="249" t="s">
        <v>6030</v>
      </c>
      <c r="B1232" s="113" t="s">
        <v>5975</v>
      </c>
      <c r="C1232" s="94">
        <v>66.545</v>
      </c>
      <c r="D1232" s="92">
        <v>62</v>
      </c>
      <c r="E1232" s="93">
        <v>0.873239436619718</v>
      </c>
    </row>
    <row r="1233" spans="1:5">
      <c r="A1233" s="249" t="s">
        <v>6031</v>
      </c>
      <c r="B1233" s="113" t="s">
        <v>5975</v>
      </c>
      <c r="C1233" s="94">
        <v>66.14</v>
      </c>
      <c r="D1233" s="92">
        <v>63</v>
      </c>
      <c r="E1233" s="93">
        <v>0.887323943661972</v>
      </c>
    </row>
    <row r="1234" spans="1:5">
      <c r="A1234" s="249" t="s">
        <v>6032</v>
      </c>
      <c r="B1234" s="113" t="s">
        <v>5975</v>
      </c>
      <c r="C1234" s="94">
        <v>66.09</v>
      </c>
      <c r="D1234" s="92">
        <v>64</v>
      </c>
      <c r="E1234" s="93">
        <v>0.901408450704225</v>
      </c>
    </row>
    <row r="1235" spans="1:5">
      <c r="A1235" s="94" t="s">
        <v>6033</v>
      </c>
      <c r="B1235" s="113" t="s">
        <v>5975</v>
      </c>
      <c r="C1235" s="94">
        <v>65.58</v>
      </c>
      <c r="D1235" s="92">
        <v>65</v>
      </c>
      <c r="E1235" s="93">
        <v>0.915492957746479</v>
      </c>
    </row>
    <row r="1236" spans="1:5">
      <c r="A1236" s="146" t="s">
        <v>6034</v>
      </c>
      <c r="B1236" s="113" t="s">
        <v>5975</v>
      </c>
      <c r="C1236" s="94">
        <v>65.135</v>
      </c>
      <c r="D1236" s="92">
        <v>66</v>
      </c>
      <c r="E1236" s="93">
        <v>0.929577464788732</v>
      </c>
    </row>
    <row r="1237" spans="1:5">
      <c r="A1237" s="249" t="s">
        <v>6035</v>
      </c>
      <c r="B1237" s="113" t="s">
        <v>5975</v>
      </c>
      <c r="C1237" s="94">
        <v>64.895</v>
      </c>
      <c r="D1237" s="92">
        <v>67</v>
      </c>
      <c r="E1237" s="93">
        <v>0.943661971830986</v>
      </c>
    </row>
    <row r="1238" spans="1:5">
      <c r="A1238" s="249" t="s">
        <v>6036</v>
      </c>
      <c r="B1238" s="113" t="s">
        <v>5975</v>
      </c>
      <c r="C1238" s="94">
        <v>63.99</v>
      </c>
      <c r="D1238" s="92">
        <v>68</v>
      </c>
      <c r="E1238" s="93">
        <v>0.957746478873239</v>
      </c>
    </row>
    <row r="1239" spans="1:5">
      <c r="A1239" s="249" t="s">
        <v>6037</v>
      </c>
      <c r="B1239" s="113" t="s">
        <v>5975</v>
      </c>
      <c r="C1239" s="94">
        <v>63.485</v>
      </c>
      <c r="D1239" s="92">
        <v>69</v>
      </c>
      <c r="E1239" s="93">
        <v>0.971830985915493</v>
      </c>
    </row>
    <row r="1240" spans="1:5">
      <c r="A1240" s="249" t="s">
        <v>6038</v>
      </c>
      <c r="B1240" s="113" t="s">
        <v>5975</v>
      </c>
      <c r="C1240" s="94">
        <v>62.88</v>
      </c>
      <c r="D1240" s="92">
        <v>70</v>
      </c>
      <c r="E1240" s="93">
        <v>0.985915492957746</v>
      </c>
    </row>
    <row r="1241" spans="1:5">
      <c r="A1241" s="146" t="s">
        <v>5458</v>
      </c>
      <c r="B1241" s="113" t="s">
        <v>5975</v>
      </c>
      <c r="C1241" s="94">
        <v>62.305</v>
      </c>
      <c r="D1241" s="92">
        <v>71</v>
      </c>
      <c r="E1241" s="93">
        <v>1</v>
      </c>
    </row>
    <row r="1242" spans="1:5">
      <c r="A1242" s="113"/>
      <c r="B1242" s="113"/>
      <c r="C1242" s="113"/>
      <c r="D1242" s="114"/>
      <c r="E1242" s="114"/>
    </row>
    <row r="1243" spans="1:5">
      <c r="A1243" s="113" t="s">
        <v>1</v>
      </c>
      <c r="B1243" s="113" t="s">
        <v>2</v>
      </c>
      <c r="C1243" s="113" t="s">
        <v>3</v>
      </c>
      <c r="D1243" s="114" t="s">
        <v>4</v>
      </c>
      <c r="E1243" s="114" t="s">
        <v>5</v>
      </c>
    </row>
    <row r="1244" spans="1:5">
      <c r="A1244" s="249" t="s">
        <v>6039</v>
      </c>
      <c r="B1244" s="113" t="s">
        <v>6040</v>
      </c>
      <c r="C1244" s="94">
        <v>73.925</v>
      </c>
      <c r="D1244" s="92">
        <v>1</v>
      </c>
      <c r="E1244" s="93">
        <v>0.0166666666666667</v>
      </c>
    </row>
    <row r="1245" spans="1:5">
      <c r="A1245" s="249" t="s">
        <v>6041</v>
      </c>
      <c r="B1245" s="113" t="s">
        <v>6040</v>
      </c>
      <c r="C1245" s="94">
        <v>73.645</v>
      </c>
      <c r="D1245" s="92">
        <v>2</v>
      </c>
      <c r="E1245" s="93">
        <v>0.0333333333333333</v>
      </c>
    </row>
    <row r="1246" spans="1:5">
      <c r="A1246" s="249" t="s">
        <v>6042</v>
      </c>
      <c r="B1246" s="113" t="s">
        <v>6040</v>
      </c>
      <c r="C1246" s="94">
        <v>73.615</v>
      </c>
      <c r="D1246" s="92">
        <v>3</v>
      </c>
      <c r="E1246" s="93">
        <v>0.05</v>
      </c>
    </row>
    <row r="1247" spans="1:5">
      <c r="A1247" s="249" t="s">
        <v>2918</v>
      </c>
      <c r="B1247" s="113" t="s">
        <v>6040</v>
      </c>
      <c r="C1247" s="94">
        <v>73.3</v>
      </c>
      <c r="D1247" s="92">
        <v>4</v>
      </c>
      <c r="E1247" s="93">
        <v>0.0666666666666667</v>
      </c>
    </row>
    <row r="1248" spans="1:5">
      <c r="A1248" s="249" t="s">
        <v>6043</v>
      </c>
      <c r="B1248" s="113" t="s">
        <v>6040</v>
      </c>
      <c r="C1248" s="94">
        <v>73.02</v>
      </c>
      <c r="D1248" s="92">
        <v>5</v>
      </c>
      <c r="E1248" s="93">
        <v>0.0833333333333333</v>
      </c>
    </row>
    <row r="1249" spans="1:5">
      <c r="A1249" s="249" t="s">
        <v>6044</v>
      </c>
      <c r="B1249" s="113" t="s">
        <v>6040</v>
      </c>
      <c r="C1249" s="94">
        <v>72.73</v>
      </c>
      <c r="D1249" s="92">
        <v>6</v>
      </c>
      <c r="E1249" s="93">
        <v>0.1</v>
      </c>
    </row>
    <row r="1250" spans="1:5">
      <c r="A1250" s="249" t="s">
        <v>6045</v>
      </c>
      <c r="B1250" s="113" t="s">
        <v>6040</v>
      </c>
      <c r="C1250" s="94">
        <v>72.615</v>
      </c>
      <c r="D1250" s="92">
        <v>7</v>
      </c>
      <c r="E1250" s="93">
        <v>0.116666666666667</v>
      </c>
    </row>
    <row r="1251" spans="1:5">
      <c r="A1251" s="251" t="s">
        <v>6046</v>
      </c>
      <c r="B1251" s="113" t="s">
        <v>6040</v>
      </c>
      <c r="C1251" s="94">
        <v>72.305</v>
      </c>
      <c r="D1251" s="92">
        <v>8</v>
      </c>
      <c r="E1251" s="93">
        <v>0.133333333333333</v>
      </c>
    </row>
    <row r="1252" spans="1:5">
      <c r="A1252" s="249" t="s">
        <v>6047</v>
      </c>
      <c r="B1252" s="113" t="s">
        <v>6040</v>
      </c>
      <c r="C1252" s="94">
        <v>71.855</v>
      </c>
      <c r="D1252" s="92">
        <v>9</v>
      </c>
      <c r="E1252" s="93">
        <v>0.15</v>
      </c>
    </row>
    <row r="1253" spans="1:5">
      <c r="A1253" s="249" t="s">
        <v>6048</v>
      </c>
      <c r="B1253" s="113" t="s">
        <v>6040</v>
      </c>
      <c r="C1253" s="94">
        <v>71.655</v>
      </c>
      <c r="D1253" s="92">
        <v>10</v>
      </c>
      <c r="E1253" s="93">
        <v>0.166666666666667</v>
      </c>
    </row>
    <row r="1254" spans="1:5">
      <c r="A1254" s="249" t="s">
        <v>6049</v>
      </c>
      <c r="B1254" s="113" t="s">
        <v>6040</v>
      </c>
      <c r="C1254" s="94">
        <v>71.6</v>
      </c>
      <c r="D1254" s="92">
        <v>11</v>
      </c>
      <c r="E1254" s="93">
        <v>0.183333333333333</v>
      </c>
    </row>
    <row r="1255" spans="1:5">
      <c r="A1255" s="249" t="s">
        <v>6050</v>
      </c>
      <c r="B1255" s="113" t="s">
        <v>6040</v>
      </c>
      <c r="C1255" s="94">
        <v>71.56</v>
      </c>
      <c r="D1255" s="92">
        <v>12</v>
      </c>
      <c r="E1255" s="93">
        <v>0.2</v>
      </c>
    </row>
    <row r="1256" spans="1:5">
      <c r="A1256" s="249" t="s">
        <v>6051</v>
      </c>
      <c r="B1256" s="113" t="s">
        <v>6040</v>
      </c>
      <c r="C1256" s="94">
        <v>71.485</v>
      </c>
      <c r="D1256" s="92">
        <v>13</v>
      </c>
      <c r="E1256" s="93">
        <v>0.216666666666667</v>
      </c>
    </row>
    <row r="1257" spans="1:5">
      <c r="A1257" s="94" t="s">
        <v>6052</v>
      </c>
      <c r="B1257" s="113" t="s">
        <v>6040</v>
      </c>
      <c r="C1257" s="94">
        <v>71.405</v>
      </c>
      <c r="D1257" s="92">
        <v>14</v>
      </c>
      <c r="E1257" s="93">
        <v>0.233333333333333</v>
      </c>
    </row>
    <row r="1258" spans="1:5">
      <c r="A1258" s="249" t="s">
        <v>6053</v>
      </c>
      <c r="B1258" s="113" t="s">
        <v>6040</v>
      </c>
      <c r="C1258" s="94">
        <v>71.34</v>
      </c>
      <c r="D1258" s="92">
        <v>15</v>
      </c>
      <c r="E1258" s="93">
        <v>0.25</v>
      </c>
    </row>
    <row r="1259" spans="1:5">
      <c r="A1259" s="249" t="s">
        <v>6054</v>
      </c>
      <c r="B1259" s="113" t="s">
        <v>6040</v>
      </c>
      <c r="C1259" s="94">
        <v>71.33</v>
      </c>
      <c r="D1259" s="92">
        <v>16</v>
      </c>
      <c r="E1259" s="93">
        <v>0.266666666666667</v>
      </c>
    </row>
    <row r="1260" spans="1:5">
      <c r="A1260" s="249" t="s">
        <v>6055</v>
      </c>
      <c r="B1260" s="113" t="s">
        <v>6040</v>
      </c>
      <c r="C1260" s="94">
        <v>71.265</v>
      </c>
      <c r="D1260" s="92">
        <v>17</v>
      </c>
      <c r="E1260" s="93">
        <v>0.283333333333333</v>
      </c>
    </row>
    <row r="1261" spans="1:5">
      <c r="A1261" s="249" t="s">
        <v>6056</v>
      </c>
      <c r="B1261" s="113" t="s">
        <v>6040</v>
      </c>
      <c r="C1261" s="94">
        <v>71.1</v>
      </c>
      <c r="D1261" s="92">
        <v>18</v>
      </c>
      <c r="E1261" s="93">
        <v>0.3</v>
      </c>
    </row>
    <row r="1262" spans="1:5">
      <c r="A1262" s="249" t="s">
        <v>6057</v>
      </c>
      <c r="B1262" s="113" t="s">
        <v>6040</v>
      </c>
      <c r="C1262" s="94">
        <v>71.1</v>
      </c>
      <c r="D1262" s="92">
        <v>19</v>
      </c>
      <c r="E1262" s="93">
        <v>0.316666666666667</v>
      </c>
    </row>
    <row r="1263" spans="1:5">
      <c r="A1263" s="94" t="s">
        <v>6058</v>
      </c>
      <c r="B1263" s="113" t="s">
        <v>6040</v>
      </c>
      <c r="C1263" s="94">
        <v>70.895</v>
      </c>
      <c r="D1263" s="92">
        <v>20</v>
      </c>
      <c r="E1263" s="93">
        <v>0.333333333333333</v>
      </c>
    </row>
    <row r="1264" spans="1:5">
      <c r="A1264" s="249" t="s">
        <v>5322</v>
      </c>
      <c r="B1264" s="113" t="s">
        <v>6040</v>
      </c>
      <c r="C1264" s="94">
        <v>70.85</v>
      </c>
      <c r="D1264" s="92">
        <v>21</v>
      </c>
      <c r="E1264" s="93">
        <v>0.35</v>
      </c>
    </row>
    <row r="1265" spans="1:5">
      <c r="A1265" s="249" t="s">
        <v>6059</v>
      </c>
      <c r="B1265" s="113" t="s">
        <v>6040</v>
      </c>
      <c r="C1265" s="94">
        <v>70.64</v>
      </c>
      <c r="D1265" s="92">
        <v>22</v>
      </c>
      <c r="E1265" s="93">
        <v>0.366666666666667</v>
      </c>
    </row>
    <row r="1266" spans="1:5">
      <c r="A1266" s="249" t="s">
        <v>6060</v>
      </c>
      <c r="B1266" s="113" t="s">
        <v>6040</v>
      </c>
      <c r="C1266" s="94">
        <v>70.325</v>
      </c>
      <c r="D1266" s="92">
        <v>23</v>
      </c>
      <c r="E1266" s="93">
        <v>0.383333333333333</v>
      </c>
    </row>
    <row r="1267" spans="1:5">
      <c r="A1267" s="249" t="s">
        <v>6061</v>
      </c>
      <c r="B1267" s="113" t="s">
        <v>6040</v>
      </c>
      <c r="C1267" s="94">
        <v>70.28</v>
      </c>
      <c r="D1267" s="92">
        <v>24</v>
      </c>
      <c r="E1267" s="93">
        <v>0.4</v>
      </c>
    </row>
    <row r="1268" spans="1:5">
      <c r="A1268" s="249" t="s">
        <v>6062</v>
      </c>
      <c r="B1268" s="113" t="s">
        <v>6040</v>
      </c>
      <c r="C1268" s="94">
        <v>70.22</v>
      </c>
      <c r="D1268" s="92">
        <v>25</v>
      </c>
      <c r="E1268" s="93">
        <v>0.416666666666667</v>
      </c>
    </row>
    <row r="1269" spans="1:5">
      <c r="A1269" s="249" t="s">
        <v>6063</v>
      </c>
      <c r="B1269" s="113" t="s">
        <v>6040</v>
      </c>
      <c r="C1269" s="94">
        <v>70.135</v>
      </c>
      <c r="D1269" s="92">
        <v>26</v>
      </c>
      <c r="E1269" s="93">
        <v>0.433333333333333</v>
      </c>
    </row>
    <row r="1270" spans="1:5">
      <c r="A1270" s="249" t="s">
        <v>6064</v>
      </c>
      <c r="B1270" s="113" t="s">
        <v>6040</v>
      </c>
      <c r="C1270" s="94">
        <v>69.85</v>
      </c>
      <c r="D1270" s="92">
        <v>27</v>
      </c>
      <c r="E1270" s="93">
        <v>0.45</v>
      </c>
    </row>
    <row r="1271" spans="1:5">
      <c r="A1271" s="94" t="s">
        <v>6065</v>
      </c>
      <c r="B1271" s="113" t="s">
        <v>6040</v>
      </c>
      <c r="C1271" s="94">
        <v>69.75</v>
      </c>
      <c r="D1271" s="92">
        <v>28</v>
      </c>
      <c r="E1271" s="93">
        <v>0.466666666666667</v>
      </c>
    </row>
    <row r="1272" spans="1:5">
      <c r="A1272" s="249" t="s">
        <v>6066</v>
      </c>
      <c r="B1272" s="113" t="s">
        <v>6040</v>
      </c>
      <c r="C1272" s="94">
        <v>69.65</v>
      </c>
      <c r="D1272" s="92">
        <v>29</v>
      </c>
      <c r="E1272" s="93">
        <v>0.483333333333333</v>
      </c>
    </row>
    <row r="1273" spans="1:5">
      <c r="A1273" s="249" t="s">
        <v>6067</v>
      </c>
      <c r="B1273" s="113" t="s">
        <v>6040</v>
      </c>
      <c r="C1273" s="94">
        <v>69.16</v>
      </c>
      <c r="D1273" s="92">
        <v>30</v>
      </c>
      <c r="E1273" s="93">
        <v>0.5</v>
      </c>
    </row>
    <row r="1274" spans="1:5">
      <c r="A1274" s="249" t="s">
        <v>6068</v>
      </c>
      <c r="B1274" s="113" t="s">
        <v>6040</v>
      </c>
      <c r="C1274" s="94">
        <v>69.09</v>
      </c>
      <c r="D1274" s="92">
        <v>31</v>
      </c>
      <c r="E1274" s="93">
        <v>0.516666666666667</v>
      </c>
    </row>
    <row r="1275" spans="1:5">
      <c r="A1275" s="249" t="s">
        <v>6069</v>
      </c>
      <c r="B1275" s="113" t="s">
        <v>6040</v>
      </c>
      <c r="C1275" s="94">
        <v>69.065</v>
      </c>
      <c r="D1275" s="92">
        <v>32</v>
      </c>
      <c r="E1275" s="93">
        <v>0.533333333333333</v>
      </c>
    </row>
    <row r="1276" spans="1:5">
      <c r="A1276" s="249" t="s">
        <v>6070</v>
      </c>
      <c r="B1276" s="113" t="s">
        <v>6040</v>
      </c>
      <c r="C1276" s="94">
        <v>68.985</v>
      </c>
      <c r="D1276" s="92">
        <v>33</v>
      </c>
      <c r="E1276" s="93">
        <v>0.55</v>
      </c>
    </row>
    <row r="1277" spans="1:5">
      <c r="A1277" s="94" t="s">
        <v>6071</v>
      </c>
      <c r="B1277" s="113" t="s">
        <v>6040</v>
      </c>
      <c r="C1277" s="94">
        <v>68.93</v>
      </c>
      <c r="D1277" s="92">
        <v>34</v>
      </c>
      <c r="E1277" s="93">
        <v>0.566666666666667</v>
      </c>
    </row>
    <row r="1278" spans="1:5">
      <c r="A1278" s="249" t="s">
        <v>6072</v>
      </c>
      <c r="B1278" s="113" t="s">
        <v>6040</v>
      </c>
      <c r="C1278" s="94">
        <v>68.255</v>
      </c>
      <c r="D1278" s="92">
        <v>35</v>
      </c>
      <c r="E1278" s="93">
        <v>0.583333333333333</v>
      </c>
    </row>
    <row r="1279" spans="1:5">
      <c r="A1279" s="249" t="s">
        <v>6073</v>
      </c>
      <c r="B1279" s="113" t="s">
        <v>6040</v>
      </c>
      <c r="C1279" s="94">
        <v>68.11</v>
      </c>
      <c r="D1279" s="92">
        <v>36</v>
      </c>
      <c r="E1279" s="93">
        <v>0.6</v>
      </c>
    </row>
    <row r="1280" spans="1:5">
      <c r="A1280" s="249" t="s">
        <v>6074</v>
      </c>
      <c r="B1280" s="113" t="s">
        <v>6040</v>
      </c>
      <c r="C1280" s="94">
        <v>67.72</v>
      </c>
      <c r="D1280" s="92">
        <v>37</v>
      </c>
      <c r="E1280" s="93">
        <v>0.616666666666667</v>
      </c>
    </row>
    <row r="1281" spans="1:5">
      <c r="A1281" s="249" t="s">
        <v>6075</v>
      </c>
      <c r="B1281" s="113" t="s">
        <v>6040</v>
      </c>
      <c r="C1281" s="94">
        <v>67.66</v>
      </c>
      <c r="D1281" s="92">
        <v>38</v>
      </c>
      <c r="E1281" s="93">
        <v>0.633333333333333</v>
      </c>
    </row>
    <row r="1282" spans="1:5">
      <c r="A1282" s="249" t="s">
        <v>6076</v>
      </c>
      <c r="B1282" s="113" t="s">
        <v>6040</v>
      </c>
      <c r="C1282" s="94">
        <v>67.575</v>
      </c>
      <c r="D1282" s="92">
        <v>39</v>
      </c>
      <c r="E1282" s="93">
        <v>0.65</v>
      </c>
    </row>
    <row r="1283" spans="1:5">
      <c r="A1283" s="249" t="s">
        <v>6077</v>
      </c>
      <c r="B1283" s="113" t="s">
        <v>6040</v>
      </c>
      <c r="C1283" s="94">
        <v>67.54</v>
      </c>
      <c r="D1283" s="92">
        <v>40</v>
      </c>
      <c r="E1283" s="93">
        <v>0.666666666666667</v>
      </c>
    </row>
    <row r="1284" spans="1:5">
      <c r="A1284" s="119" t="s">
        <v>6078</v>
      </c>
      <c r="B1284" s="113" t="s">
        <v>6040</v>
      </c>
      <c r="C1284" s="94">
        <v>67.535</v>
      </c>
      <c r="D1284" s="92">
        <v>41</v>
      </c>
      <c r="E1284" s="93">
        <v>0.683333333333333</v>
      </c>
    </row>
    <row r="1285" spans="1:5">
      <c r="A1285" s="249" t="s">
        <v>6079</v>
      </c>
      <c r="B1285" s="113" t="s">
        <v>6040</v>
      </c>
      <c r="C1285" s="94">
        <v>67.25</v>
      </c>
      <c r="D1285" s="92">
        <v>42</v>
      </c>
      <c r="E1285" s="93">
        <v>0.7</v>
      </c>
    </row>
    <row r="1286" spans="1:5">
      <c r="A1286" s="249" t="s">
        <v>6080</v>
      </c>
      <c r="B1286" s="113" t="s">
        <v>6040</v>
      </c>
      <c r="C1286" s="94">
        <v>66.95</v>
      </c>
      <c r="D1286" s="92">
        <v>43</v>
      </c>
      <c r="E1286" s="93">
        <v>0.716666666666667</v>
      </c>
    </row>
    <row r="1287" spans="1:5">
      <c r="A1287" s="249" t="s">
        <v>6081</v>
      </c>
      <c r="B1287" s="113" t="s">
        <v>6040</v>
      </c>
      <c r="C1287" s="94">
        <v>66.615</v>
      </c>
      <c r="D1287" s="92">
        <v>44</v>
      </c>
      <c r="E1287" s="93">
        <v>0.733333333333333</v>
      </c>
    </row>
    <row r="1288" spans="1:5">
      <c r="A1288" s="249" t="s">
        <v>6082</v>
      </c>
      <c r="B1288" s="113" t="s">
        <v>6040</v>
      </c>
      <c r="C1288" s="94">
        <v>66.525</v>
      </c>
      <c r="D1288" s="92">
        <v>45</v>
      </c>
      <c r="E1288" s="93">
        <v>0.75</v>
      </c>
    </row>
    <row r="1289" spans="1:5">
      <c r="A1289" s="249" t="s">
        <v>220</v>
      </c>
      <c r="B1289" s="113" t="s">
        <v>6040</v>
      </c>
      <c r="C1289" s="94">
        <v>66.505</v>
      </c>
      <c r="D1289" s="92">
        <v>46</v>
      </c>
      <c r="E1289" s="93">
        <v>0.766666666666667</v>
      </c>
    </row>
    <row r="1290" spans="1:5">
      <c r="A1290" s="94" t="s">
        <v>6083</v>
      </c>
      <c r="B1290" s="113" t="s">
        <v>6040</v>
      </c>
      <c r="C1290" s="94">
        <v>66.49</v>
      </c>
      <c r="D1290" s="92">
        <v>47</v>
      </c>
      <c r="E1290" s="93">
        <v>0.783333333333333</v>
      </c>
    </row>
    <row r="1291" spans="1:5">
      <c r="A1291" s="94" t="s">
        <v>6084</v>
      </c>
      <c r="B1291" s="113" t="s">
        <v>6040</v>
      </c>
      <c r="C1291" s="94">
        <v>66.44</v>
      </c>
      <c r="D1291" s="92">
        <v>48</v>
      </c>
      <c r="E1291" s="93">
        <v>0.8</v>
      </c>
    </row>
    <row r="1292" spans="1:5">
      <c r="A1292" s="249" t="s">
        <v>6085</v>
      </c>
      <c r="B1292" s="113" t="s">
        <v>6040</v>
      </c>
      <c r="C1292" s="94">
        <v>66.34</v>
      </c>
      <c r="D1292" s="92">
        <v>49</v>
      </c>
      <c r="E1292" s="93">
        <v>0.816666666666667</v>
      </c>
    </row>
    <row r="1293" spans="1:5">
      <c r="A1293" s="94" t="s">
        <v>6086</v>
      </c>
      <c r="B1293" s="113" t="s">
        <v>6040</v>
      </c>
      <c r="C1293" s="94">
        <v>66.065</v>
      </c>
      <c r="D1293" s="92">
        <v>50</v>
      </c>
      <c r="E1293" s="93">
        <v>0.833333333333333</v>
      </c>
    </row>
    <row r="1294" spans="1:5">
      <c r="A1294" s="94" t="s">
        <v>6087</v>
      </c>
      <c r="B1294" s="113" t="s">
        <v>6040</v>
      </c>
      <c r="C1294" s="94">
        <v>65.915</v>
      </c>
      <c r="D1294" s="92">
        <v>51</v>
      </c>
      <c r="E1294" s="93">
        <v>0.85</v>
      </c>
    </row>
    <row r="1295" spans="1:5">
      <c r="A1295" s="249" t="s">
        <v>6088</v>
      </c>
      <c r="B1295" s="113" t="s">
        <v>6040</v>
      </c>
      <c r="C1295" s="94">
        <v>65.445</v>
      </c>
      <c r="D1295" s="92">
        <v>52</v>
      </c>
      <c r="E1295" s="93">
        <v>0.866666666666667</v>
      </c>
    </row>
    <row r="1296" spans="1:5">
      <c r="A1296" s="249" t="s">
        <v>6089</v>
      </c>
      <c r="B1296" s="113" t="s">
        <v>6040</v>
      </c>
      <c r="C1296" s="94">
        <v>64.695</v>
      </c>
      <c r="D1296" s="92">
        <v>53</v>
      </c>
      <c r="E1296" s="93">
        <v>0.883333333333333</v>
      </c>
    </row>
    <row r="1297" spans="1:5">
      <c r="A1297" s="251" t="s">
        <v>6090</v>
      </c>
      <c r="B1297" s="113" t="s">
        <v>6040</v>
      </c>
      <c r="C1297" s="94">
        <v>64.65</v>
      </c>
      <c r="D1297" s="92">
        <v>54</v>
      </c>
      <c r="E1297" s="93">
        <v>0.9</v>
      </c>
    </row>
    <row r="1298" spans="1:5">
      <c r="A1298" s="249" t="s">
        <v>6091</v>
      </c>
      <c r="B1298" s="113" t="s">
        <v>6040</v>
      </c>
      <c r="C1298" s="94">
        <v>64.54</v>
      </c>
      <c r="D1298" s="92">
        <v>55</v>
      </c>
      <c r="E1298" s="93">
        <v>0.916666666666667</v>
      </c>
    </row>
    <row r="1299" spans="1:5">
      <c r="A1299" s="249" t="s">
        <v>6092</v>
      </c>
      <c r="B1299" s="113" t="s">
        <v>6040</v>
      </c>
      <c r="C1299" s="94">
        <v>64.115</v>
      </c>
      <c r="D1299" s="92">
        <v>56</v>
      </c>
      <c r="E1299" s="93">
        <v>0.933333333333333</v>
      </c>
    </row>
    <row r="1300" spans="1:5">
      <c r="A1300" s="249" t="s">
        <v>4567</v>
      </c>
      <c r="B1300" s="113" t="s">
        <v>6040</v>
      </c>
      <c r="C1300" s="94">
        <v>63.82</v>
      </c>
      <c r="D1300" s="92">
        <v>57</v>
      </c>
      <c r="E1300" s="93">
        <v>0.95</v>
      </c>
    </row>
    <row r="1301" spans="1:5">
      <c r="A1301" s="94" t="s">
        <v>6093</v>
      </c>
      <c r="B1301" s="113" t="s">
        <v>6040</v>
      </c>
      <c r="C1301" s="94">
        <v>63.35</v>
      </c>
      <c r="D1301" s="92">
        <v>58</v>
      </c>
      <c r="E1301" s="93">
        <v>0.966666666666667</v>
      </c>
    </row>
    <row r="1302" spans="1:5">
      <c r="A1302" s="94" t="s">
        <v>6094</v>
      </c>
      <c r="B1302" s="113" t="s">
        <v>6040</v>
      </c>
      <c r="C1302" s="94">
        <v>62.245</v>
      </c>
      <c r="D1302" s="92">
        <v>59</v>
      </c>
      <c r="E1302" s="93">
        <v>0.983333333333333</v>
      </c>
    </row>
    <row r="1303" spans="1:5">
      <c r="A1303" s="94" t="s">
        <v>6095</v>
      </c>
      <c r="B1303" s="113" t="s">
        <v>6040</v>
      </c>
      <c r="C1303" s="94">
        <v>61.33</v>
      </c>
      <c r="D1303" s="92">
        <v>60</v>
      </c>
      <c r="E1303" s="93">
        <v>1</v>
      </c>
    </row>
    <row r="1304" spans="1:5">
      <c r="A1304" s="113"/>
      <c r="B1304" s="113"/>
      <c r="C1304" s="113"/>
      <c r="D1304" s="114"/>
      <c r="E1304" s="114"/>
    </row>
    <row r="1305" spans="1:5">
      <c r="A1305" s="113" t="s">
        <v>1</v>
      </c>
      <c r="B1305" s="113" t="s">
        <v>2</v>
      </c>
      <c r="C1305" s="113" t="s">
        <v>3</v>
      </c>
      <c r="D1305" s="114" t="s">
        <v>4</v>
      </c>
      <c r="E1305" s="114" t="s">
        <v>5</v>
      </c>
    </row>
    <row r="1306" ht="14.25" spans="1:5">
      <c r="A1306" s="143" t="s">
        <v>6096</v>
      </c>
      <c r="B1306" s="113" t="s">
        <v>6097</v>
      </c>
      <c r="C1306" s="148">
        <v>76.7304347826087</v>
      </c>
      <c r="D1306" s="149">
        <v>1</v>
      </c>
      <c r="E1306" s="150">
        <v>0.0136986301369863</v>
      </c>
    </row>
    <row r="1307" ht="14.25" spans="1:5">
      <c r="A1307" s="143" t="s">
        <v>6098</v>
      </c>
      <c r="B1307" s="113" t="s">
        <v>6097</v>
      </c>
      <c r="C1307" s="148">
        <v>75.4095652173913</v>
      </c>
      <c r="D1307" s="149">
        <v>2</v>
      </c>
      <c r="E1307" s="150">
        <v>0.0273972602739726</v>
      </c>
    </row>
    <row r="1308" ht="14.25" spans="1:5">
      <c r="A1308" s="143" t="s">
        <v>6099</v>
      </c>
      <c r="B1308" s="113" t="s">
        <v>6097</v>
      </c>
      <c r="C1308" s="148">
        <v>73.5804347826087</v>
      </c>
      <c r="D1308" s="149">
        <v>3</v>
      </c>
      <c r="E1308" s="150">
        <v>0.0410958904109589</v>
      </c>
    </row>
    <row r="1309" ht="14.25" spans="1:5">
      <c r="A1309" s="143" t="s">
        <v>6100</v>
      </c>
      <c r="B1309" s="113" t="s">
        <v>6097</v>
      </c>
      <c r="C1309" s="148">
        <v>71.88</v>
      </c>
      <c r="D1309" s="149">
        <v>4</v>
      </c>
      <c r="E1309" s="150">
        <v>0.0547945205479452</v>
      </c>
    </row>
    <row r="1310" ht="14.25" spans="1:5">
      <c r="A1310" s="143" t="s">
        <v>6101</v>
      </c>
      <c r="B1310" s="113" t="s">
        <v>6097</v>
      </c>
      <c r="C1310" s="148">
        <v>71.7130434782609</v>
      </c>
      <c r="D1310" s="149">
        <v>5</v>
      </c>
      <c r="E1310" s="150">
        <v>0.0684931506849315</v>
      </c>
    </row>
    <row r="1311" ht="14.25" spans="1:5">
      <c r="A1311" s="143" t="s">
        <v>6102</v>
      </c>
      <c r="B1311" s="113" t="s">
        <v>6097</v>
      </c>
      <c r="C1311" s="148">
        <v>71.6530434782609</v>
      </c>
      <c r="D1311" s="149">
        <v>6</v>
      </c>
      <c r="E1311" s="150">
        <v>0.0821917808219178</v>
      </c>
    </row>
    <row r="1312" ht="14.25" spans="1:5">
      <c r="A1312" s="143" t="s">
        <v>6103</v>
      </c>
      <c r="B1312" s="113" t="s">
        <v>6097</v>
      </c>
      <c r="C1312" s="148">
        <v>71.3434782608696</v>
      </c>
      <c r="D1312" s="149">
        <v>7</v>
      </c>
      <c r="E1312" s="150">
        <v>0.0958904109589041</v>
      </c>
    </row>
    <row r="1313" ht="14.25" spans="1:5">
      <c r="A1313" s="143" t="s">
        <v>6104</v>
      </c>
      <c r="B1313" s="113" t="s">
        <v>6097</v>
      </c>
      <c r="C1313" s="148">
        <v>71.1747826086957</v>
      </c>
      <c r="D1313" s="149">
        <v>8</v>
      </c>
      <c r="E1313" s="150">
        <v>0.10958904109589</v>
      </c>
    </row>
    <row r="1314" ht="14.25" spans="1:5">
      <c r="A1314" s="143" t="s">
        <v>6105</v>
      </c>
      <c r="B1314" s="113" t="s">
        <v>6097</v>
      </c>
      <c r="C1314" s="148">
        <v>71.0269565217391</v>
      </c>
      <c r="D1314" s="149">
        <v>9</v>
      </c>
      <c r="E1314" s="150">
        <v>0.123287671232877</v>
      </c>
    </row>
    <row r="1315" ht="14.25" spans="1:5">
      <c r="A1315" s="143" t="s">
        <v>6106</v>
      </c>
      <c r="B1315" s="113" t="s">
        <v>6097</v>
      </c>
      <c r="C1315" s="148">
        <v>70.3130434782609</v>
      </c>
      <c r="D1315" s="149">
        <v>10</v>
      </c>
      <c r="E1315" s="150">
        <v>0.136986301369863</v>
      </c>
    </row>
    <row r="1316" ht="14.25" spans="1:5">
      <c r="A1316" s="143" t="s">
        <v>6107</v>
      </c>
      <c r="B1316" s="113" t="s">
        <v>6097</v>
      </c>
      <c r="C1316" s="148">
        <v>70.1913043478261</v>
      </c>
      <c r="D1316" s="149">
        <v>11</v>
      </c>
      <c r="E1316" s="150">
        <v>0.150684931506849</v>
      </c>
    </row>
    <row r="1317" ht="14.25" spans="1:5">
      <c r="A1317" s="143" t="s">
        <v>6108</v>
      </c>
      <c r="B1317" s="113" t="s">
        <v>6097</v>
      </c>
      <c r="C1317" s="148">
        <v>70.1834782608696</v>
      </c>
      <c r="D1317" s="149">
        <v>12</v>
      </c>
      <c r="E1317" s="150">
        <v>0.164383561643836</v>
      </c>
    </row>
    <row r="1318" ht="14.25" spans="1:5">
      <c r="A1318" s="143" t="s">
        <v>6109</v>
      </c>
      <c r="B1318" s="113" t="s">
        <v>6097</v>
      </c>
      <c r="C1318" s="148">
        <v>70.0486956521739</v>
      </c>
      <c r="D1318" s="149">
        <v>13</v>
      </c>
      <c r="E1318" s="150">
        <v>0.178082191780822</v>
      </c>
    </row>
    <row r="1319" ht="14.25" spans="1:5">
      <c r="A1319" s="143" t="s">
        <v>6110</v>
      </c>
      <c r="B1319" s="113" t="s">
        <v>6097</v>
      </c>
      <c r="C1319" s="148">
        <v>70.0291304347826</v>
      </c>
      <c r="D1319" s="149">
        <v>14</v>
      </c>
      <c r="E1319" s="150">
        <v>0.191780821917808</v>
      </c>
    </row>
    <row r="1320" ht="14.25" spans="1:5">
      <c r="A1320" s="143" t="s">
        <v>6111</v>
      </c>
      <c r="B1320" s="113" t="s">
        <v>6097</v>
      </c>
      <c r="C1320" s="148">
        <v>69.9034782608696</v>
      </c>
      <c r="D1320" s="149">
        <v>15</v>
      </c>
      <c r="E1320" s="150">
        <v>0.205479452054795</v>
      </c>
    </row>
    <row r="1321" ht="14.25" spans="1:5">
      <c r="A1321" s="143" t="s">
        <v>6112</v>
      </c>
      <c r="B1321" s="113" t="s">
        <v>6097</v>
      </c>
      <c r="C1321" s="148">
        <v>69.8869565217391</v>
      </c>
      <c r="D1321" s="149">
        <v>16</v>
      </c>
      <c r="E1321" s="150">
        <v>0.219178082191781</v>
      </c>
    </row>
    <row r="1322" ht="14.25" spans="1:5">
      <c r="A1322" s="143" t="s">
        <v>6113</v>
      </c>
      <c r="B1322" s="113" t="s">
        <v>6097</v>
      </c>
      <c r="C1322" s="148">
        <v>69.8304347826087</v>
      </c>
      <c r="D1322" s="149">
        <v>17</v>
      </c>
      <c r="E1322" s="150">
        <v>0.232876712328767</v>
      </c>
    </row>
    <row r="1323" ht="14.25" spans="1:5">
      <c r="A1323" s="143" t="s">
        <v>6114</v>
      </c>
      <c r="B1323" s="113" t="s">
        <v>6097</v>
      </c>
      <c r="C1323" s="148">
        <v>69.5869565217391</v>
      </c>
      <c r="D1323" s="149">
        <v>18</v>
      </c>
      <c r="E1323" s="150">
        <v>0.246575342465753</v>
      </c>
    </row>
    <row r="1324" ht="14.25" spans="1:5">
      <c r="A1324" s="143" t="s">
        <v>6115</v>
      </c>
      <c r="B1324" s="113" t="s">
        <v>6097</v>
      </c>
      <c r="C1324" s="148">
        <v>69.5747826086957</v>
      </c>
      <c r="D1324" s="149">
        <v>19</v>
      </c>
      <c r="E1324" s="150">
        <v>0.26027397260274</v>
      </c>
    </row>
    <row r="1325" ht="14.25" spans="1:5">
      <c r="A1325" s="143" t="s">
        <v>6116</v>
      </c>
      <c r="B1325" s="113" t="s">
        <v>6097</v>
      </c>
      <c r="C1325" s="148">
        <v>69.0347826086957</v>
      </c>
      <c r="D1325" s="149">
        <v>20</v>
      </c>
      <c r="E1325" s="150">
        <v>0.273972602739726</v>
      </c>
    </row>
    <row r="1326" ht="14.25" spans="1:5">
      <c r="A1326" s="143" t="s">
        <v>6117</v>
      </c>
      <c r="B1326" s="113" t="s">
        <v>6097</v>
      </c>
      <c r="C1326" s="148">
        <v>68.9347826086957</v>
      </c>
      <c r="D1326" s="149">
        <v>21</v>
      </c>
      <c r="E1326" s="150">
        <v>0.287671232876712</v>
      </c>
    </row>
    <row r="1327" ht="14.25" spans="1:5">
      <c r="A1327" s="143" t="s">
        <v>6118</v>
      </c>
      <c r="B1327" s="113" t="s">
        <v>6097</v>
      </c>
      <c r="C1327" s="148">
        <v>68.7121739130435</v>
      </c>
      <c r="D1327" s="149">
        <v>22</v>
      </c>
      <c r="E1327" s="150">
        <v>0.301369863013699</v>
      </c>
    </row>
    <row r="1328" ht="14.25" spans="1:5">
      <c r="A1328" s="143" t="s">
        <v>6119</v>
      </c>
      <c r="B1328" s="113" t="s">
        <v>6097</v>
      </c>
      <c r="C1328" s="148">
        <v>68.64</v>
      </c>
      <c r="D1328" s="149">
        <v>23</v>
      </c>
      <c r="E1328" s="150">
        <v>0.315068493150685</v>
      </c>
    </row>
    <row r="1329" ht="14.25" spans="1:5">
      <c r="A1329" s="143" t="s">
        <v>6120</v>
      </c>
      <c r="B1329" s="113" t="s">
        <v>6097</v>
      </c>
      <c r="C1329" s="148">
        <v>68.5913043478261</v>
      </c>
      <c r="D1329" s="149">
        <v>24</v>
      </c>
      <c r="E1329" s="150">
        <v>0.328767123287671</v>
      </c>
    </row>
    <row r="1330" ht="14.25" spans="1:5">
      <c r="A1330" s="143" t="s">
        <v>6121</v>
      </c>
      <c r="B1330" s="113" t="s">
        <v>6097</v>
      </c>
      <c r="C1330" s="148">
        <v>68.5173913043478</v>
      </c>
      <c r="D1330" s="149">
        <v>25</v>
      </c>
      <c r="E1330" s="150">
        <v>0.342465753424658</v>
      </c>
    </row>
    <row r="1331" ht="14.25" spans="1:5">
      <c r="A1331" s="143" t="s">
        <v>6122</v>
      </c>
      <c r="B1331" s="113" t="s">
        <v>6097</v>
      </c>
      <c r="C1331" s="148">
        <v>68.4295652173913</v>
      </c>
      <c r="D1331" s="149">
        <v>26</v>
      </c>
      <c r="E1331" s="150">
        <v>0.356164383561644</v>
      </c>
    </row>
    <row r="1332" ht="14.25" spans="1:5">
      <c r="A1332" s="143" t="s">
        <v>6123</v>
      </c>
      <c r="B1332" s="113" t="s">
        <v>6097</v>
      </c>
      <c r="C1332" s="148">
        <v>68.2417391304348</v>
      </c>
      <c r="D1332" s="149">
        <v>27</v>
      </c>
      <c r="E1332" s="150">
        <v>0.36986301369863</v>
      </c>
    </row>
    <row r="1333" ht="14.25" spans="1:5">
      <c r="A1333" s="143" t="s">
        <v>6124</v>
      </c>
      <c r="B1333" s="113" t="s">
        <v>6097</v>
      </c>
      <c r="C1333" s="148">
        <v>68.2095652173913</v>
      </c>
      <c r="D1333" s="149">
        <v>28</v>
      </c>
      <c r="E1333" s="150">
        <v>0.383561643835616</v>
      </c>
    </row>
    <row r="1334" ht="14.25" spans="1:5">
      <c r="A1334" s="143" t="s">
        <v>6125</v>
      </c>
      <c r="B1334" s="113" t="s">
        <v>6097</v>
      </c>
      <c r="C1334" s="148">
        <v>68.0478260869565</v>
      </c>
      <c r="D1334" s="149">
        <v>29</v>
      </c>
      <c r="E1334" s="150">
        <v>0.397260273972603</v>
      </c>
    </row>
    <row r="1335" ht="14.25" spans="1:5">
      <c r="A1335" s="143" t="s">
        <v>6126</v>
      </c>
      <c r="B1335" s="113" t="s">
        <v>6097</v>
      </c>
      <c r="C1335" s="148">
        <v>67.8947826086956</v>
      </c>
      <c r="D1335" s="149">
        <v>30</v>
      </c>
      <c r="E1335" s="150">
        <v>0.410958904109589</v>
      </c>
    </row>
    <row r="1336" ht="14.25" spans="1:5">
      <c r="A1336" s="143" t="s">
        <v>6127</v>
      </c>
      <c r="B1336" s="113" t="s">
        <v>6097</v>
      </c>
      <c r="C1336" s="148">
        <v>67.4478260869565</v>
      </c>
      <c r="D1336" s="149">
        <v>31</v>
      </c>
      <c r="E1336" s="150">
        <v>0.424657534246575</v>
      </c>
    </row>
    <row r="1337" ht="14.25" spans="1:5">
      <c r="A1337" s="143" t="s">
        <v>6128</v>
      </c>
      <c r="B1337" s="113" t="s">
        <v>6097</v>
      </c>
      <c r="C1337" s="148">
        <v>67.4073913043478</v>
      </c>
      <c r="D1337" s="149">
        <v>32</v>
      </c>
      <c r="E1337" s="150">
        <v>0.438356164383562</v>
      </c>
    </row>
    <row r="1338" ht="14.25" spans="1:5">
      <c r="A1338" s="143" t="s">
        <v>6129</v>
      </c>
      <c r="B1338" s="113" t="s">
        <v>6097</v>
      </c>
      <c r="C1338" s="148">
        <v>67.4008695652174</v>
      </c>
      <c r="D1338" s="149">
        <v>33</v>
      </c>
      <c r="E1338" s="150">
        <v>0.452054794520548</v>
      </c>
    </row>
    <row r="1339" ht="14.25" spans="1:5">
      <c r="A1339" s="143" t="s">
        <v>6130</v>
      </c>
      <c r="B1339" s="113" t="s">
        <v>6097</v>
      </c>
      <c r="C1339" s="148">
        <v>67.3782608695652</v>
      </c>
      <c r="D1339" s="149">
        <v>34</v>
      </c>
      <c r="E1339" s="150">
        <v>0.465753424657534</v>
      </c>
    </row>
    <row r="1340" ht="14.25" spans="1:5">
      <c r="A1340" s="143" t="s">
        <v>6131</v>
      </c>
      <c r="B1340" s="113" t="s">
        <v>6097</v>
      </c>
      <c r="C1340" s="148">
        <v>67.3260869565217</v>
      </c>
      <c r="D1340" s="149">
        <v>35</v>
      </c>
      <c r="E1340" s="150">
        <v>0.479452054794521</v>
      </c>
    </row>
    <row r="1341" ht="14.25" spans="1:5">
      <c r="A1341" s="143" t="s">
        <v>6132</v>
      </c>
      <c r="B1341" s="113" t="s">
        <v>6097</v>
      </c>
      <c r="C1341" s="148">
        <v>67.2086956521739</v>
      </c>
      <c r="D1341" s="149">
        <v>36</v>
      </c>
      <c r="E1341" s="150">
        <v>0.493150684931507</v>
      </c>
    </row>
    <row r="1342" ht="14.25" spans="1:5">
      <c r="A1342" s="143" t="s">
        <v>6133</v>
      </c>
      <c r="B1342" s="113" t="s">
        <v>6097</v>
      </c>
      <c r="C1342" s="148">
        <v>67.204347826087</v>
      </c>
      <c r="D1342" s="149">
        <v>37</v>
      </c>
      <c r="E1342" s="150">
        <v>0.506849315068493</v>
      </c>
    </row>
    <row r="1343" ht="14.25" spans="1:5">
      <c r="A1343" s="143" t="s">
        <v>6134</v>
      </c>
      <c r="B1343" s="113" t="s">
        <v>6097</v>
      </c>
      <c r="C1343" s="148">
        <v>67.1878260869565</v>
      </c>
      <c r="D1343" s="149">
        <v>38</v>
      </c>
      <c r="E1343" s="150">
        <v>0.520547945205479</v>
      </c>
    </row>
    <row r="1344" ht="14.25" spans="1:5">
      <c r="A1344" s="143" t="s">
        <v>6135</v>
      </c>
      <c r="B1344" s="113" t="s">
        <v>6097</v>
      </c>
      <c r="C1344" s="148">
        <v>66.8304347826087</v>
      </c>
      <c r="D1344" s="149">
        <v>39</v>
      </c>
      <c r="E1344" s="150">
        <v>0.534246575342466</v>
      </c>
    </row>
    <row r="1345" ht="14.25" spans="1:5">
      <c r="A1345" s="143" t="s">
        <v>6136</v>
      </c>
      <c r="B1345" s="113" t="s">
        <v>6097</v>
      </c>
      <c r="C1345" s="148">
        <v>66.8052173913044</v>
      </c>
      <c r="D1345" s="149">
        <v>40</v>
      </c>
      <c r="E1345" s="150">
        <v>0.547945205479452</v>
      </c>
    </row>
    <row r="1346" ht="14.25" spans="1:5">
      <c r="A1346" s="143" t="s">
        <v>6137</v>
      </c>
      <c r="B1346" s="113" t="s">
        <v>6097</v>
      </c>
      <c r="C1346" s="148">
        <v>66.5069565217391</v>
      </c>
      <c r="D1346" s="149">
        <v>41</v>
      </c>
      <c r="E1346" s="150">
        <v>0.561643835616438</v>
      </c>
    </row>
    <row r="1347" ht="14.25" spans="1:5">
      <c r="A1347" s="143" t="s">
        <v>6138</v>
      </c>
      <c r="B1347" s="113" t="s">
        <v>6097</v>
      </c>
      <c r="C1347" s="148">
        <v>66.26</v>
      </c>
      <c r="D1347" s="149">
        <v>42</v>
      </c>
      <c r="E1347" s="150">
        <v>0.575342465753425</v>
      </c>
    </row>
    <row r="1348" ht="14.25" spans="1:5">
      <c r="A1348" s="143" t="s">
        <v>6139</v>
      </c>
      <c r="B1348" s="113" t="s">
        <v>6097</v>
      </c>
      <c r="C1348" s="148">
        <v>66.1878260869565</v>
      </c>
      <c r="D1348" s="149">
        <v>43</v>
      </c>
      <c r="E1348" s="150">
        <v>0.589041095890411</v>
      </c>
    </row>
    <row r="1349" ht="14.25" spans="1:5">
      <c r="A1349" s="143" t="s">
        <v>6140</v>
      </c>
      <c r="B1349" s="113" t="s">
        <v>6097</v>
      </c>
      <c r="C1349" s="148">
        <v>66.0478260869565</v>
      </c>
      <c r="D1349" s="149">
        <v>44</v>
      </c>
      <c r="E1349" s="150">
        <v>0.602739726027397</v>
      </c>
    </row>
    <row r="1350" ht="14.25" spans="1:5">
      <c r="A1350" s="143" t="s">
        <v>6141</v>
      </c>
      <c r="B1350" s="113" t="s">
        <v>6097</v>
      </c>
      <c r="C1350" s="148">
        <v>65.975652173913</v>
      </c>
      <c r="D1350" s="149">
        <v>45</v>
      </c>
      <c r="E1350" s="150">
        <v>0.616438356164384</v>
      </c>
    </row>
    <row r="1351" ht="14.25" spans="1:5">
      <c r="A1351" s="143" t="s">
        <v>2951</v>
      </c>
      <c r="B1351" s="113" t="s">
        <v>6097</v>
      </c>
      <c r="C1351" s="148">
        <v>65.8260869565217</v>
      </c>
      <c r="D1351" s="149">
        <v>46</v>
      </c>
      <c r="E1351" s="150">
        <v>0.63013698630137</v>
      </c>
    </row>
    <row r="1352" ht="14.25" spans="1:5">
      <c r="A1352" s="143" t="s">
        <v>6142</v>
      </c>
      <c r="B1352" s="113" t="s">
        <v>6097</v>
      </c>
      <c r="C1352" s="148">
        <v>65.785652173913</v>
      </c>
      <c r="D1352" s="149">
        <v>47</v>
      </c>
      <c r="E1352" s="150">
        <v>0.643835616438356</v>
      </c>
    </row>
    <row r="1353" ht="14.25" spans="1:5">
      <c r="A1353" s="143" t="s">
        <v>6143</v>
      </c>
      <c r="B1353" s="113" t="s">
        <v>6097</v>
      </c>
      <c r="C1353" s="148">
        <v>65.3565217391304</v>
      </c>
      <c r="D1353" s="149">
        <v>48</v>
      </c>
      <c r="E1353" s="150">
        <v>0.657534246575342</v>
      </c>
    </row>
    <row r="1354" ht="14.25" spans="1:5">
      <c r="A1354" s="143" t="s">
        <v>6144</v>
      </c>
      <c r="B1354" s="113" t="s">
        <v>6097</v>
      </c>
      <c r="C1354" s="148">
        <v>65.274347826087</v>
      </c>
      <c r="D1354" s="149">
        <v>49</v>
      </c>
      <c r="E1354" s="150">
        <v>0.671232876712329</v>
      </c>
    </row>
    <row r="1355" ht="14.25" spans="1:5">
      <c r="A1355" s="143" t="s">
        <v>6145</v>
      </c>
      <c r="B1355" s="113" t="s">
        <v>6097</v>
      </c>
      <c r="C1355" s="148">
        <v>65.2730434782609</v>
      </c>
      <c r="D1355" s="149">
        <v>50</v>
      </c>
      <c r="E1355" s="150">
        <v>0.684931506849315</v>
      </c>
    </row>
    <row r="1356" ht="14.25" spans="1:5">
      <c r="A1356" s="143" t="s">
        <v>6146</v>
      </c>
      <c r="B1356" s="113" t="s">
        <v>6097</v>
      </c>
      <c r="C1356" s="148">
        <v>65.1086956521739</v>
      </c>
      <c r="D1356" s="149">
        <v>51</v>
      </c>
      <c r="E1356" s="150">
        <v>0.698630136986301</v>
      </c>
    </row>
    <row r="1357" ht="14.25" spans="1:5">
      <c r="A1357" s="143" t="s">
        <v>6147</v>
      </c>
      <c r="B1357" s="113" t="s">
        <v>6097</v>
      </c>
      <c r="C1357" s="148">
        <v>65.0347826086957</v>
      </c>
      <c r="D1357" s="149">
        <v>52</v>
      </c>
      <c r="E1357" s="150">
        <v>0.712328767123288</v>
      </c>
    </row>
    <row r="1358" ht="14.25" spans="1:5">
      <c r="A1358" s="143" t="s">
        <v>6148</v>
      </c>
      <c r="B1358" s="113" t="s">
        <v>6097</v>
      </c>
      <c r="C1358" s="148">
        <v>64.6</v>
      </c>
      <c r="D1358" s="149">
        <v>53</v>
      </c>
      <c r="E1358" s="150">
        <v>0.726027397260274</v>
      </c>
    </row>
    <row r="1359" ht="14.25" spans="1:5">
      <c r="A1359" s="143" t="s">
        <v>6149</v>
      </c>
      <c r="B1359" s="113" t="s">
        <v>6097</v>
      </c>
      <c r="C1359" s="148">
        <v>64.5956521739131</v>
      </c>
      <c r="D1359" s="149">
        <v>54</v>
      </c>
      <c r="E1359" s="150">
        <v>0.73972602739726</v>
      </c>
    </row>
    <row r="1360" ht="14.25" spans="1:5">
      <c r="A1360" s="143" t="s">
        <v>6150</v>
      </c>
      <c r="B1360" s="113" t="s">
        <v>6097</v>
      </c>
      <c r="C1360" s="148">
        <v>64.5373913043478</v>
      </c>
      <c r="D1360" s="149">
        <v>55</v>
      </c>
      <c r="E1360" s="150">
        <v>0.753424657534247</v>
      </c>
    </row>
    <row r="1361" ht="14.25" spans="1:5">
      <c r="A1361" s="143" t="s">
        <v>282</v>
      </c>
      <c r="B1361" s="113" t="s">
        <v>6097</v>
      </c>
      <c r="C1361" s="148">
        <v>64.3991304347826</v>
      </c>
      <c r="D1361" s="149">
        <v>56</v>
      </c>
      <c r="E1361" s="150">
        <v>0.767123287671233</v>
      </c>
    </row>
    <row r="1362" ht="14.25" spans="1:5">
      <c r="A1362" s="143" t="s">
        <v>6151</v>
      </c>
      <c r="B1362" s="113" t="s">
        <v>6097</v>
      </c>
      <c r="C1362" s="148">
        <v>63.6582608695652</v>
      </c>
      <c r="D1362" s="149">
        <v>57</v>
      </c>
      <c r="E1362" s="150">
        <v>0.780821917808219</v>
      </c>
    </row>
    <row r="1363" ht="14.25" spans="1:5">
      <c r="A1363" s="143" t="s">
        <v>6152</v>
      </c>
      <c r="B1363" s="113" t="s">
        <v>6097</v>
      </c>
      <c r="C1363" s="148">
        <v>63.4652173913043</v>
      </c>
      <c r="D1363" s="149">
        <v>58</v>
      </c>
      <c r="E1363" s="150">
        <v>0.794520547945205</v>
      </c>
    </row>
    <row r="1364" ht="14.25" spans="1:5">
      <c r="A1364" s="143" t="s">
        <v>6153</v>
      </c>
      <c r="B1364" s="113" t="s">
        <v>6097</v>
      </c>
      <c r="C1364" s="148">
        <v>63.2739130434783</v>
      </c>
      <c r="D1364" s="149">
        <v>59</v>
      </c>
      <c r="E1364" s="150">
        <v>0.808219178082192</v>
      </c>
    </row>
    <row r="1365" ht="14.25" spans="1:5">
      <c r="A1365" s="143" t="s">
        <v>6154</v>
      </c>
      <c r="B1365" s="113" t="s">
        <v>6097</v>
      </c>
      <c r="C1365" s="148">
        <v>63.2434782608696</v>
      </c>
      <c r="D1365" s="149">
        <v>60</v>
      </c>
      <c r="E1365" s="150">
        <v>0.821917808219178</v>
      </c>
    </row>
    <row r="1366" ht="14.25" spans="1:5">
      <c r="A1366" s="143" t="s">
        <v>6155</v>
      </c>
      <c r="B1366" s="113" t="s">
        <v>6097</v>
      </c>
      <c r="C1366" s="148">
        <v>63.175652173913</v>
      </c>
      <c r="D1366" s="149">
        <v>61</v>
      </c>
      <c r="E1366" s="150">
        <v>0.835616438356164</v>
      </c>
    </row>
    <row r="1367" ht="14.25" spans="1:5">
      <c r="A1367" s="143" t="s">
        <v>6156</v>
      </c>
      <c r="B1367" s="113" t="s">
        <v>6097</v>
      </c>
      <c r="C1367" s="148">
        <v>62.8686956521739</v>
      </c>
      <c r="D1367" s="149">
        <v>62</v>
      </c>
      <c r="E1367" s="150">
        <v>0.849315068493151</v>
      </c>
    </row>
    <row r="1368" ht="14.25" spans="1:5">
      <c r="A1368" s="143" t="s">
        <v>6157</v>
      </c>
      <c r="B1368" s="113" t="s">
        <v>6097</v>
      </c>
      <c r="C1368" s="148">
        <v>62.8347826086956</v>
      </c>
      <c r="D1368" s="149">
        <v>63</v>
      </c>
      <c r="E1368" s="150">
        <v>0.863013698630137</v>
      </c>
    </row>
    <row r="1369" ht="14.25" spans="1:5">
      <c r="A1369" s="143" t="s">
        <v>6158</v>
      </c>
      <c r="B1369" s="113" t="s">
        <v>6097</v>
      </c>
      <c r="C1369" s="148">
        <v>62.2434782608696</v>
      </c>
      <c r="D1369" s="149">
        <v>64</v>
      </c>
      <c r="E1369" s="150">
        <v>0.876712328767123</v>
      </c>
    </row>
    <row r="1370" ht="14.25" spans="1:5">
      <c r="A1370" s="143" t="s">
        <v>6159</v>
      </c>
      <c r="B1370" s="113" t="s">
        <v>6097</v>
      </c>
      <c r="C1370" s="148">
        <v>61.9634782608696</v>
      </c>
      <c r="D1370" s="149">
        <v>65</v>
      </c>
      <c r="E1370" s="150">
        <v>0.89041095890411</v>
      </c>
    </row>
    <row r="1371" ht="14.25" spans="1:5">
      <c r="A1371" s="143" t="s">
        <v>6160</v>
      </c>
      <c r="B1371" s="113" t="s">
        <v>6097</v>
      </c>
      <c r="C1371" s="148">
        <v>61.74</v>
      </c>
      <c r="D1371" s="149">
        <v>66</v>
      </c>
      <c r="E1371" s="150">
        <v>0.904109589041096</v>
      </c>
    </row>
    <row r="1372" ht="14.25" spans="1:5">
      <c r="A1372" s="143" t="s">
        <v>6161</v>
      </c>
      <c r="B1372" s="113" t="s">
        <v>6097</v>
      </c>
      <c r="C1372" s="148">
        <v>61.5921739130435</v>
      </c>
      <c r="D1372" s="149">
        <v>67</v>
      </c>
      <c r="E1372" s="150">
        <v>0.917808219178082</v>
      </c>
    </row>
    <row r="1373" ht="14.25" spans="1:5">
      <c r="A1373" s="143" t="s">
        <v>6162</v>
      </c>
      <c r="B1373" s="113" t="s">
        <v>6097</v>
      </c>
      <c r="C1373" s="148">
        <v>61.1913043478261</v>
      </c>
      <c r="D1373" s="149">
        <v>68</v>
      </c>
      <c r="E1373" s="150">
        <v>0.931506849315068</v>
      </c>
    </row>
    <row r="1374" ht="14.25" spans="1:5">
      <c r="A1374" s="143" t="s">
        <v>6163</v>
      </c>
      <c r="B1374" s="113" t="s">
        <v>6097</v>
      </c>
      <c r="C1374" s="148">
        <v>61.075652173913</v>
      </c>
      <c r="D1374" s="149">
        <v>69</v>
      </c>
      <c r="E1374" s="150">
        <v>0.945205479452055</v>
      </c>
    </row>
    <row r="1375" ht="14.25" spans="1:5">
      <c r="A1375" s="143" t="s">
        <v>6164</v>
      </c>
      <c r="B1375" s="113" t="s">
        <v>6097</v>
      </c>
      <c r="C1375" s="148">
        <v>56.6447826086957</v>
      </c>
      <c r="D1375" s="149">
        <v>70</v>
      </c>
      <c r="E1375" s="150">
        <v>0.958904109589041</v>
      </c>
    </row>
    <row r="1376" ht="14.25" spans="1:5">
      <c r="A1376" s="143" t="s">
        <v>6165</v>
      </c>
      <c r="B1376" s="113" t="s">
        <v>6097</v>
      </c>
      <c r="C1376" s="148">
        <v>51.9652173913043</v>
      </c>
      <c r="D1376" s="149">
        <v>71</v>
      </c>
      <c r="E1376" s="150">
        <v>0.972602739726027</v>
      </c>
    </row>
    <row r="1377" ht="14.25" spans="1:5">
      <c r="A1377" s="143" t="s">
        <v>6166</v>
      </c>
      <c r="B1377" s="113" t="s">
        <v>6097</v>
      </c>
      <c r="C1377" s="148">
        <v>31.7817391304348</v>
      </c>
      <c r="D1377" s="149">
        <v>72</v>
      </c>
      <c r="E1377" s="150">
        <v>0.986301369863014</v>
      </c>
    </row>
    <row r="1378" ht="14.25" spans="1:5">
      <c r="A1378" s="143" t="s">
        <v>6167</v>
      </c>
      <c r="B1378" s="113" t="s">
        <v>6097</v>
      </c>
      <c r="C1378" s="148">
        <v>29.4565217391304</v>
      </c>
      <c r="D1378" s="149">
        <v>73</v>
      </c>
      <c r="E1378" s="150">
        <v>1</v>
      </c>
    </row>
    <row r="1379" spans="1:5">
      <c r="A1379" s="113"/>
      <c r="B1379" s="113"/>
      <c r="C1379" s="113"/>
      <c r="D1379" s="114"/>
      <c r="E1379" s="114"/>
    </row>
    <row r="1380" spans="1:5">
      <c r="A1380" s="113" t="s">
        <v>1</v>
      </c>
      <c r="B1380" s="113" t="s">
        <v>2</v>
      </c>
      <c r="C1380" s="113" t="s">
        <v>3</v>
      </c>
      <c r="D1380" s="114" t="s">
        <v>4</v>
      </c>
      <c r="E1380" s="114" t="s">
        <v>5</v>
      </c>
    </row>
    <row r="1381" ht="14.25" spans="1:5">
      <c r="A1381" s="148" t="s">
        <v>6168</v>
      </c>
      <c r="B1381" s="113" t="s">
        <v>6169</v>
      </c>
      <c r="C1381" s="148">
        <v>75.94</v>
      </c>
      <c r="D1381" s="151">
        <v>1</v>
      </c>
      <c r="E1381" s="150">
        <v>0.0161290322580645</v>
      </c>
    </row>
    <row r="1382" ht="14.25" spans="1:5">
      <c r="A1382" s="148" t="s">
        <v>6170</v>
      </c>
      <c r="B1382" s="113" t="s">
        <v>6169</v>
      </c>
      <c r="C1382" s="148">
        <v>74.9356521739131</v>
      </c>
      <c r="D1382" s="151">
        <v>2</v>
      </c>
      <c r="E1382" s="150">
        <v>0.032258064516129</v>
      </c>
    </row>
    <row r="1383" ht="14.25" spans="1:5">
      <c r="A1383" s="148" t="s">
        <v>6171</v>
      </c>
      <c r="B1383" s="113" t="s">
        <v>6169</v>
      </c>
      <c r="C1383" s="148">
        <v>74.8530434782609</v>
      </c>
      <c r="D1383" s="151">
        <v>3</v>
      </c>
      <c r="E1383" s="150">
        <v>0.0483870967741935</v>
      </c>
    </row>
    <row r="1384" ht="14.25" spans="1:5">
      <c r="A1384" s="148" t="s">
        <v>6172</v>
      </c>
      <c r="B1384" s="113" t="s">
        <v>6169</v>
      </c>
      <c r="C1384" s="148">
        <v>73.2139130434783</v>
      </c>
      <c r="D1384" s="151">
        <v>4</v>
      </c>
      <c r="E1384" s="150">
        <v>0.0645161290322581</v>
      </c>
    </row>
    <row r="1385" ht="14.25" spans="1:5">
      <c r="A1385" s="148" t="s">
        <v>6173</v>
      </c>
      <c r="B1385" s="113" t="s">
        <v>6169</v>
      </c>
      <c r="C1385" s="148">
        <v>72.9921739130435</v>
      </c>
      <c r="D1385" s="151">
        <v>5</v>
      </c>
      <c r="E1385" s="150">
        <v>0.0806451612903226</v>
      </c>
    </row>
    <row r="1386" ht="14.25" spans="1:5">
      <c r="A1386" s="148" t="s">
        <v>6174</v>
      </c>
      <c r="B1386" s="113" t="s">
        <v>6169</v>
      </c>
      <c r="C1386" s="148">
        <v>72.9921739130435</v>
      </c>
      <c r="D1386" s="151">
        <v>6</v>
      </c>
      <c r="E1386" s="150">
        <v>0.0967741935483871</v>
      </c>
    </row>
    <row r="1387" ht="14.25" spans="1:5">
      <c r="A1387" s="148" t="s">
        <v>6175</v>
      </c>
      <c r="B1387" s="113" t="s">
        <v>6169</v>
      </c>
      <c r="C1387" s="148">
        <v>72.9704347826087</v>
      </c>
      <c r="D1387" s="151">
        <v>7</v>
      </c>
      <c r="E1387" s="150">
        <v>0.112903225806452</v>
      </c>
    </row>
    <row r="1388" ht="14.25" spans="1:5">
      <c r="A1388" s="148" t="s">
        <v>6176</v>
      </c>
      <c r="B1388" s="113" t="s">
        <v>6169</v>
      </c>
      <c r="C1388" s="148">
        <v>71.9878260869565</v>
      </c>
      <c r="D1388" s="151">
        <v>8</v>
      </c>
      <c r="E1388" s="150">
        <v>0.129032258064516</v>
      </c>
    </row>
    <row r="1389" ht="14.25" spans="1:5">
      <c r="A1389" s="148" t="s">
        <v>6177</v>
      </c>
      <c r="B1389" s="113" t="s">
        <v>6169</v>
      </c>
      <c r="C1389" s="148">
        <v>71.8313043478261</v>
      </c>
      <c r="D1389" s="151">
        <v>9</v>
      </c>
      <c r="E1389" s="150">
        <v>0.145161290322581</v>
      </c>
    </row>
    <row r="1390" ht="14.25" spans="1:5">
      <c r="A1390" s="148" t="s">
        <v>6178</v>
      </c>
      <c r="B1390" s="113" t="s">
        <v>6169</v>
      </c>
      <c r="C1390" s="148">
        <v>71.7356521739131</v>
      </c>
      <c r="D1390" s="151">
        <v>10</v>
      </c>
      <c r="E1390" s="150">
        <v>0.161290322580645</v>
      </c>
    </row>
    <row r="1391" ht="14.25" spans="1:5">
      <c r="A1391" s="148" t="s">
        <v>6179</v>
      </c>
      <c r="B1391" s="113" t="s">
        <v>6169</v>
      </c>
      <c r="C1391" s="148">
        <v>71.1052173913044</v>
      </c>
      <c r="D1391" s="151">
        <v>11</v>
      </c>
      <c r="E1391" s="150">
        <v>0.17741935483871</v>
      </c>
    </row>
    <row r="1392" ht="14.25" spans="1:5">
      <c r="A1392" s="148" t="s">
        <v>6180</v>
      </c>
      <c r="B1392" s="113" t="s">
        <v>6169</v>
      </c>
      <c r="C1392" s="148">
        <v>71.0913043478261</v>
      </c>
      <c r="D1392" s="151">
        <v>12</v>
      </c>
      <c r="E1392" s="150">
        <v>0.193548387096774</v>
      </c>
    </row>
    <row r="1393" ht="14.25" spans="1:5">
      <c r="A1393" s="148" t="s">
        <v>6181</v>
      </c>
      <c r="B1393" s="113" t="s">
        <v>6169</v>
      </c>
      <c r="C1393" s="148">
        <v>70.6947826086956</v>
      </c>
      <c r="D1393" s="151">
        <v>13</v>
      </c>
      <c r="E1393" s="150">
        <v>0.209677419354839</v>
      </c>
    </row>
    <row r="1394" ht="14.25" spans="1:5">
      <c r="A1394" s="148" t="s">
        <v>6182</v>
      </c>
      <c r="B1394" s="113" t="s">
        <v>6169</v>
      </c>
      <c r="C1394" s="148">
        <v>70.6660869565218</v>
      </c>
      <c r="D1394" s="151">
        <v>14</v>
      </c>
      <c r="E1394" s="150">
        <v>0.225806451612903</v>
      </c>
    </row>
    <row r="1395" ht="14.25" spans="1:5">
      <c r="A1395" s="148" t="s">
        <v>6183</v>
      </c>
      <c r="B1395" s="113" t="s">
        <v>6169</v>
      </c>
      <c r="C1395" s="148">
        <v>70.335652173913</v>
      </c>
      <c r="D1395" s="151">
        <v>15</v>
      </c>
      <c r="E1395" s="150">
        <v>0.241935483870968</v>
      </c>
    </row>
    <row r="1396" ht="14.25" spans="1:5">
      <c r="A1396" s="148" t="s">
        <v>6184</v>
      </c>
      <c r="B1396" s="113" t="s">
        <v>6169</v>
      </c>
      <c r="C1396" s="148">
        <v>69.785652173913</v>
      </c>
      <c r="D1396" s="151">
        <v>16</v>
      </c>
      <c r="E1396" s="150">
        <v>0.258064516129032</v>
      </c>
    </row>
    <row r="1397" ht="14.25" spans="1:5">
      <c r="A1397" s="148" t="s">
        <v>6185</v>
      </c>
      <c r="B1397" s="113" t="s">
        <v>6169</v>
      </c>
      <c r="C1397" s="148">
        <v>69.7313043478261</v>
      </c>
      <c r="D1397" s="151">
        <v>17</v>
      </c>
      <c r="E1397" s="150">
        <v>0.274193548387097</v>
      </c>
    </row>
    <row r="1398" ht="14.25" spans="1:5">
      <c r="A1398" s="148" t="s">
        <v>6186</v>
      </c>
      <c r="B1398" s="113" t="s">
        <v>6169</v>
      </c>
      <c r="C1398" s="148">
        <v>69.4660869565217</v>
      </c>
      <c r="D1398" s="151">
        <v>18</v>
      </c>
      <c r="E1398" s="150">
        <v>0.290322580645161</v>
      </c>
    </row>
    <row r="1399" ht="14.25" spans="1:5">
      <c r="A1399" s="148" t="s">
        <v>6187</v>
      </c>
      <c r="B1399" s="113" t="s">
        <v>6169</v>
      </c>
      <c r="C1399" s="148">
        <v>69.4521739130435</v>
      </c>
      <c r="D1399" s="151">
        <v>19</v>
      </c>
      <c r="E1399" s="150">
        <v>0.306451612903226</v>
      </c>
    </row>
    <row r="1400" ht="14.25" spans="1:5">
      <c r="A1400" s="148" t="s">
        <v>6188</v>
      </c>
      <c r="B1400" s="113" t="s">
        <v>6169</v>
      </c>
      <c r="C1400" s="148">
        <v>69.4208695652174</v>
      </c>
      <c r="D1400" s="151">
        <v>20</v>
      </c>
      <c r="E1400" s="150">
        <v>0.32258064516129</v>
      </c>
    </row>
    <row r="1401" ht="14.25" spans="1:5">
      <c r="A1401" s="148" t="s">
        <v>6189</v>
      </c>
      <c r="B1401" s="113" t="s">
        <v>6169</v>
      </c>
      <c r="C1401" s="148">
        <v>69.1204347826087</v>
      </c>
      <c r="D1401" s="151">
        <v>21</v>
      </c>
      <c r="E1401" s="150">
        <v>0.338709677419355</v>
      </c>
    </row>
    <row r="1402" ht="14.25" spans="1:5">
      <c r="A1402" s="148" t="s">
        <v>6190</v>
      </c>
      <c r="B1402" s="113" t="s">
        <v>6169</v>
      </c>
      <c r="C1402" s="148">
        <v>68.9608695652174</v>
      </c>
      <c r="D1402" s="151">
        <v>22</v>
      </c>
      <c r="E1402" s="150">
        <v>0.354838709677419</v>
      </c>
    </row>
    <row r="1403" ht="14.25" spans="1:5">
      <c r="A1403" s="148" t="s">
        <v>6191</v>
      </c>
      <c r="B1403" s="113" t="s">
        <v>6169</v>
      </c>
      <c r="C1403" s="148">
        <v>68.9508695652174</v>
      </c>
      <c r="D1403" s="151">
        <v>23</v>
      </c>
      <c r="E1403" s="150">
        <v>0.370967741935484</v>
      </c>
    </row>
    <row r="1404" ht="14.25" spans="1:5">
      <c r="A1404" s="148" t="s">
        <v>6192</v>
      </c>
      <c r="B1404" s="113" t="s">
        <v>6169</v>
      </c>
      <c r="C1404" s="148">
        <v>68.8217391304348</v>
      </c>
      <c r="D1404" s="151">
        <v>24</v>
      </c>
      <c r="E1404" s="150">
        <v>0.387096774193548</v>
      </c>
    </row>
    <row r="1405" ht="14.25" spans="1:5">
      <c r="A1405" s="148" t="s">
        <v>6193</v>
      </c>
      <c r="B1405" s="113" t="s">
        <v>6169</v>
      </c>
      <c r="C1405" s="148">
        <v>68.7260869565217</v>
      </c>
      <c r="D1405" s="151">
        <v>25</v>
      </c>
      <c r="E1405" s="150">
        <v>0.403225806451613</v>
      </c>
    </row>
    <row r="1406" ht="14.25" spans="1:5">
      <c r="A1406" s="148" t="s">
        <v>6194</v>
      </c>
      <c r="B1406" s="113" t="s">
        <v>6169</v>
      </c>
      <c r="C1406" s="148">
        <v>68.6269565217391</v>
      </c>
      <c r="D1406" s="151">
        <v>26</v>
      </c>
      <c r="E1406" s="150">
        <v>0.419354838709677</v>
      </c>
    </row>
    <row r="1407" ht="14.25" spans="1:5">
      <c r="A1407" s="148" t="s">
        <v>6195</v>
      </c>
      <c r="B1407" s="113" t="s">
        <v>6169</v>
      </c>
      <c r="C1407" s="148">
        <v>68.5486956521739</v>
      </c>
      <c r="D1407" s="151">
        <v>27</v>
      </c>
      <c r="E1407" s="150">
        <v>0.435483870967742</v>
      </c>
    </row>
    <row r="1408" ht="14.25" spans="1:5">
      <c r="A1408" s="148" t="s">
        <v>6196</v>
      </c>
      <c r="B1408" s="113" t="s">
        <v>6169</v>
      </c>
      <c r="C1408" s="148">
        <v>68.3834782608696</v>
      </c>
      <c r="D1408" s="151">
        <v>28</v>
      </c>
      <c r="E1408" s="150">
        <v>0.451612903225806</v>
      </c>
    </row>
    <row r="1409" ht="14.25" spans="1:5">
      <c r="A1409" s="148" t="s">
        <v>6197</v>
      </c>
      <c r="B1409" s="113" t="s">
        <v>6169</v>
      </c>
      <c r="C1409" s="148">
        <v>68.3121739130435</v>
      </c>
      <c r="D1409" s="151">
        <v>29</v>
      </c>
      <c r="E1409" s="150">
        <v>0.467741935483871</v>
      </c>
    </row>
    <row r="1410" ht="14.25" spans="1:5">
      <c r="A1410" s="148" t="s">
        <v>6198</v>
      </c>
      <c r="B1410" s="113" t="s">
        <v>6169</v>
      </c>
      <c r="C1410" s="148">
        <v>68.0904347826087</v>
      </c>
      <c r="D1410" s="151">
        <v>30</v>
      </c>
      <c r="E1410" s="150">
        <v>0.483870967741935</v>
      </c>
    </row>
    <row r="1411" ht="14.25" spans="1:5">
      <c r="A1411" s="148" t="s">
        <v>6199</v>
      </c>
      <c r="B1411" s="113" t="s">
        <v>6169</v>
      </c>
      <c r="C1411" s="148">
        <v>67.8652173913044</v>
      </c>
      <c r="D1411" s="151">
        <v>31</v>
      </c>
      <c r="E1411" s="150">
        <v>0.5</v>
      </c>
    </row>
    <row r="1412" ht="14.25" spans="1:5">
      <c r="A1412" s="148" t="s">
        <v>6200</v>
      </c>
      <c r="B1412" s="113" t="s">
        <v>6169</v>
      </c>
      <c r="C1412" s="148">
        <v>67.6834782608696</v>
      </c>
      <c r="D1412" s="151">
        <v>32</v>
      </c>
      <c r="E1412" s="150">
        <v>0.516129032258065</v>
      </c>
    </row>
    <row r="1413" ht="14.25" spans="1:5">
      <c r="A1413" s="148" t="s">
        <v>6201</v>
      </c>
      <c r="B1413" s="113" t="s">
        <v>6169</v>
      </c>
      <c r="C1413" s="148">
        <v>67.6530434782609</v>
      </c>
      <c r="D1413" s="151">
        <v>33</v>
      </c>
      <c r="E1413" s="150">
        <v>0.532258064516129</v>
      </c>
    </row>
    <row r="1414" ht="14.25" spans="1:5">
      <c r="A1414" s="148" t="s">
        <v>6202</v>
      </c>
      <c r="B1414" s="113" t="s">
        <v>6169</v>
      </c>
      <c r="C1414" s="148">
        <v>67.4704347826087</v>
      </c>
      <c r="D1414" s="151">
        <v>34</v>
      </c>
      <c r="E1414" s="150">
        <v>0.548387096774194</v>
      </c>
    </row>
    <row r="1415" ht="14.25" spans="1:5">
      <c r="A1415" s="148" t="s">
        <v>6203</v>
      </c>
      <c r="B1415" s="113" t="s">
        <v>6169</v>
      </c>
      <c r="C1415" s="148">
        <v>67.344347826087</v>
      </c>
      <c r="D1415" s="151">
        <v>35</v>
      </c>
      <c r="E1415" s="150">
        <v>0.564516129032258</v>
      </c>
    </row>
    <row r="1416" ht="14.25" spans="1:5">
      <c r="A1416" s="148" t="s">
        <v>6204</v>
      </c>
      <c r="B1416" s="113" t="s">
        <v>6169</v>
      </c>
      <c r="C1416" s="148">
        <v>67.34</v>
      </c>
      <c r="D1416" s="151">
        <v>36</v>
      </c>
      <c r="E1416" s="150">
        <v>0.580645161290323</v>
      </c>
    </row>
    <row r="1417" ht="14.25" spans="1:5">
      <c r="A1417" s="148" t="s">
        <v>6205</v>
      </c>
      <c r="B1417" s="113" t="s">
        <v>6169</v>
      </c>
      <c r="C1417" s="148">
        <v>67.2904347826087</v>
      </c>
      <c r="D1417" s="151">
        <v>37</v>
      </c>
      <c r="E1417" s="150">
        <v>0.596774193548387</v>
      </c>
    </row>
    <row r="1418" ht="14.25" spans="1:5">
      <c r="A1418" s="148" t="s">
        <v>6206</v>
      </c>
      <c r="B1418" s="113" t="s">
        <v>6169</v>
      </c>
      <c r="C1418" s="148">
        <v>67.1573913043478</v>
      </c>
      <c r="D1418" s="151">
        <v>38</v>
      </c>
      <c r="E1418" s="150">
        <v>0.612903225806452</v>
      </c>
    </row>
    <row r="1419" ht="14.25" spans="1:5">
      <c r="A1419" s="148" t="s">
        <v>6207</v>
      </c>
      <c r="B1419" s="113" t="s">
        <v>6169</v>
      </c>
      <c r="C1419" s="148">
        <v>67.0139130434783</v>
      </c>
      <c r="D1419" s="151">
        <v>39</v>
      </c>
      <c r="E1419" s="150">
        <v>0.629032258064516</v>
      </c>
    </row>
    <row r="1420" ht="14.25" spans="1:5">
      <c r="A1420" s="148" t="s">
        <v>6208</v>
      </c>
      <c r="B1420" s="113" t="s">
        <v>6169</v>
      </c>
      <c r="C1420" s="148">
        <v>67.0139130434783</v>
      </c>
      <c r="D1420" s="151">
        <v>40</v>
      </c>
      <c r="E1420" s="150">
        <v>0.645161290322581</v>
      </c>
    </row>
    <row r="1421" ht="14.25" spans="1:5">
      <c r="A1421" s="148" t="s">
        <v>6209</v>
      </c>
      <c r="B1421" s="113" t="s">
        <v>6169</v>
      </c>
      <c r="C1421" s="148">
        <v>66.9191304347826</v>
      </c>
      <c r="D1421" s="151">
        <v>41</v>
      </c>
      <c r="E1421" s="150">
        <v>0.661290322580645</v>
      </c>
    </row>
    <row r="1422" ht="14.25" spans="1:5">
      <c r="A1422" s="148" t="s">
        <v>6210</v>
      </c>
      <c r="B1422" s="113" t="s">
        <v>6169</v>
      </c>
      <c r="C1422" s="148">
        <v>66.7382608695652</v>
      </c>
      <c r="D1422" s="151">
        <v>42</v>
      </c>
      <c r="E1422" s="150">
        <v>0.67741935483871</v>
      </c>
    </row>
    <row r="1423" ht="14.25" spans="1:5">
      <c r="A1423" s="148" t="s">
        <v>6211</v>
      </c>
      <c r="B1423" s="113" t="s">
        <v>6169</v>
      </c>
      <c r="C1423" s="148">
        <v>66.5313043478261</v>
      </c>
      <c r="D1423" s="151">
        <v>43</v>
      </c>
      <c r="E1423" s="150">
        <v>0.693548387096774</v>
      </c>
    </row>
    <row r="1424" ht="14.25" spans="1:5">
      <c r="A1424" s="148" t="s">
        <v>6212</v>
      </c>
      <c r="B1424" s="113" t="s">
        <v>6169</v>
      </c>
      <c r="C1424" s="148">
        <v>66.4608695652174</v>
      </c>
      <c r="D1424" s="151">
        <v>44</v>
      </c>
      <c r="E1424" s="150">
        <v>0.709677419354839</v>
      </c>
    </row>
    <row r="1425" ht="14.25" spans="1:5">
      <c r="A1425" s="148" t="s">
        <v>6213</v>
      </c>
      <c r="B1425" s="113" t="s">
        <v>6169</v>
      </c>
      <c r="C1425" s="148">
        <v>66.1878260869565</v>
      </c>
      <c r="D1425" s="151">
        <v>45</v>
      </c>
      <c r="E1425" s="150">
        <v>0.725806451612903</v>
      </c>
    </row>
    <row r="1426" ht="14.25" spans="1:5">
      <c r="A1426" s="148" t="s">
        <v>6214</v>
      </c>
      <c r="B1426" s="113" t="s">
        <v>6169</v>
      </c>
      <c r="C1426" s="148">
        <v>66.1104347826087</v>
      </c>
      <c r="D1426" s="151">
        <v>46</v>
      </c>
      <c r="E1426" s="150">
        <v>0.741935483870968</v>
      </c>
    </row>
    <row r="1427" ht="14.25" spans="1:5">
      <c r="A1427" s="148" t="s">
        <v>6215</v>
      </c>
      <c r="B1427" s="113" t="s">
        <v>6169</v>
      </c>
      <c r="C1427" s="148">
        <v>65.6121739130435</v>
      </c>
      <c r="D1427" s="151">
        <v>47</v>
      </c>
      <c r="E1427" s="150">
        <v>0.758064516129032</v>
      </c>
    </row>
    <row r="1428" ht="14.25" spans="1:5">
      <c r="A1428" s="148" t="s">
        <v>6216</v>
      </c>
      <c r="B1428" s="113" t="s">
        <v>6169</v>
      </c>
      <c r="C1428" s="148">
        <v>65.2886956521739</v>
      </c>
      <c r="D1428" s="151">
        <v>48</v>
      </c>
      <c r="E1428" s="150">
        <v>0.774193548387097</v>
      </c>
    </row>
    <row r="1429" ht="14.25" spans="1:5">
      <c r="A1429" s="148" t="s">
        <v>6217</v>
      </c>
      <c r="B1429" s="113" t="s">
        <v>6169</v>
      </c>
      <c r="C1429" s="148">
        <v>65.2347826086957</v>
      </c>
      <c r="D1429" s="151">
        <v>49</v>
      </c>
      <c r="E1429" s="150">
        <v>0.790322580645161</v>
      </c>
    </row>
    <row r="1430" ht="14.25" spans="1:5">
      <c r="A1430" s="148" t="s">
        <v>6218</v>
      </c>
      <c r="B1430" s="113" t="s">
        <v>6169</v>
      </c>
      <c r="C1430" s="148">
        <v>65.0834782608696</v>
      </c>
      <c r="D1430" s="151">
        <v>50</v>
      </c>
      <c r="E1430" s="150">
        <v>0.806451612903226</v>
      </c>
    </row>
    <row r="1431" ht="14.25" spans="1:5">
      <c r="A1431" s="148" t="s">
        <v>6219</v>
      </c>
      <c r="B1431" s="113" t="s">
        <v>6169</v>
      </c>
      <c r="C1431" s="148">
        <v>65.04</v>
      </c>
      <c r="D1431" s="151">
        <v>51</v>
      </c>
      <c r="E1431" s="150">
        <v>0.82258064516129</v>
      </c>
    </row>
    <row r="1432" ht="14.25" spans="1:5">
      <c r="A1432" s="148" t="s">
        <v>6220</v>
      </c>
      <c r="B1432" s="113" t="s">
        <v>6169</v>
      </c>
      <c r="C1432" s="148">
        <v>64.9817391304348</v>
      </c>
      <c r="D1432" s="151">
        <v>52</v>
      </c>
      <c r="E1432" s="150">
        <v>0.838709677419355</v>
      </c>
    </row>
    <row r="1433" ht="14.25" spans="1:5">
      <c r="A1433" s="148" t="s">
        <v>590</v>
      </c>
      <c r="B1433" s="113" t="s">
        <v>6169</v>
      </c>
      <c r="C1433" s="148">
        <v>64.9486956521739</v>
      </c>
      <c r="D1433" s="151">
        <v>53</v>
      </c>
      <c r="E1433" s="150">
        <v>0.854838709677419</v>
      </c>
    </row>
    <row r="1434" ht="14.25" spans="1:5">
      <c r="A1434" s="148" t="s">
        <v>6221</v>
      </c>
      <c r="B1434" s="113" t="s">
        <v>6169</v>
      </c>
      <c r="C1434" s="148">
        <v>64.8669565217391</v>
      </c>
      <c r="D1434" s="151">
        <v>54</v>
      </c>
      <c r="E1434" s="150">
        <v>0.870967741935484</v>
      </c>
    </row>
    <row r="1435" ht="14.25" spans="1:5">
      <c r="A1435" s="148" t="s">
        <v>6222</v>
      </c>
      <c r="B1435" s="113" t="s">
        <v>6169</v>
      </c>
      <c r="C1435" s="148">
        <v>63.8434782608696</v>
      </c>
      <c r="D1435" s="151">
        <v>55</v>
      </c>
      <c r="E1435" s="150">
        <v>0.887096774193548</v>
      </c>
    </row>
    <row r="1436" ht="14.25" spans="1:5">
      <c r="A1436" s="148" t="s">
        <v>6223</v>
      </c>
      <c r="B1436" s="113" t="s">
        <v>6169</v>
      </c>
      <c r="C1436" s="148">
        <v>63.4382608695652</v>
      </c>
      <c r="D1436" s="151">
        <v>56</v>
      </c>
      <c r="E1436" s="150">
        <v>0.903225806451613</v>
      </c>
    </row>
    <row r="1437" ht="14.25" spans="1:5">
      <c r="A1437" s="148" t="s">
        <v>6224</v>
      </c>
      <c r="B1437" s="113" t="s">
        <v>6169</v>
      </c>
      <c r="C1437" s="148">
        <v>61.1747826086957</v>
      </c>
      <c r="D1437" s="151">
        <v>57</v>
      </c>
      <c r="E1437" s="150">
        <v>0.919354838709677</v>
      </c>
    </row>
    <row r="1438" ht="14.25" spans="1:5">
      <c r="A1438" s="148" t="s">
        <v>6225</v>
      </c>
      <c r="B1438" s="113" t="s">
        <v>6169</v>
      </c>
      <c r="C1438" s="148">
        <v>60.8365217391304</v>
      </c>
      <c r="D1438" s="151">
        <v>58</v>
      </c>
      <c r="E1438" s="150">
        <v>0.935483870967742</v>
      </c>
    </row>
    <row r="1439" ht="14.25" spans="1:5">
      <c r="A1439" s="148" t="s">
        <v>6226</v>
      </c>
      <c r="B1439" s="113" t="s">
        <v>6169</v>
      </c>
      <c r="C1439" s="148">
        <v>60.304347826087</v>
      </c>
      <c r="D1439" s="151">
        <v>59</v>
      </c>
      <c r="E1439" s="150">
        <v>0.951612903225806</v>
      </c>
    </row>
    <row r="1440" ht="14.25" spans="1:5">
      <c r="A1440" s="148" t="s">
        <v>6227</v>
      </c>
      <c r="B1440" s="113" t="s">
        <v>6169</v>
      </c>
      <c r="C1440" s="148">
        <v>58.6452173913043</v>
      </c>
      <c r="D1440" s="151">
        <v>60</v>
      </c>
      <c r="E1440" s="150">
        <v>0.967741935483871</v>
      </c>
    </row>
    <row r="1441" ht="14.25" spans="1:5">
      <c r="A1441" s="148" t="s">
        <v>6228</v>
      </c>
      <c r="B1441" s="113" t="s">
        <v>6169</v>
      </c>
      <c r="C1441" s="148">
        <v>53.7826086956522</v>
      </c>
      <c r="D1441" s="151">
        <v>61</v>
      </c>
      <c r="E1441" s="150">
        <v>0.983870967741935</v>
      </c>
    </row>
    <row r="1442" ht="14.25" spans="1:5">
      <c r="A1442" s="143" t="s">
        <v>6229</v>
      </c>
      <c r="B1442" s="113" t="s">
        <v>6169</v>
      </c>
      <c r="C1442" s="148">
        <v>52.6478260869565</v>
      </c>
      <c r="D1442" s="151">
        <v>62</v>
      </c>
      <c r="E1442" s="150">
        <v>1</v>
      </c>
    </row>
  </sheetData>
  <mergeCells count="1">
    <mergeCell ref="A1:E1"/>
  </mergeCells>
  <conditionalFormatting sqref="E647:E701">
    <cfRule type="cellIs" dxfId="1" priority="2" operator="lessThan">
      <formula>0.25</formula>
    </cfRule>
  </conditionalFormatting>
  <conditionalFormatting sqref="E1113:E1168">
    <cfRule type="cellIs" dxfId="1" priority="1" operator="lessThan">
      <formula>0.25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E2408"/>
  <sheetViews>
    <sheetView tabSelected="1" topLeftCell="A1915" workbookViewId="0">
      <selection activeCell="G2086" sqref="G2086"/>
    </sheetView>
  </sheetViews>
  <sheetFormatPr defaultColWidth="8.61666666666667" defaultRowHeight="13.5" outlineLevelCol="4"/>
  <cols>
    <col min="1" max="1" width="8.61666666666667" style="1"/>
    <col min="2" max="2" width="12.5166666666667" style="1" customWidth="1"/>
    <col min="3" max="3" width="12.75" style="1" customWidth="1"/>
    <col min="4" max="4" width="15.625" style="1" customWidth="1"/>
    <col min="5" max="5" width="13.5833333333333" style="1" customWidth="1"/>
    <col min="8" max="8" width="11.125"/>
  </cols>
  <sheetData>
    <row r="1" ht="18.75" spans="1:5">
      <c r="A1" s="2" t="s">
        <v>6230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</row>
    <row r="3" spans="1:5">
      <c r="A3" s="252" t="s">
        <v>6231</v>
      </c>
      <c r="B3" s="6" t="s">
        <v>6232</v>
      </c>
      <c r="C3" s="7">
        <v>77.155</v>
      </c>
      <c r="D3" s="8">
        <v>1</v>
      </c>
      <c r="E3" s="9">
        <v>0.0175438596491228</v>
      </c>
    </row>
    <row r="4" spans="1:5">
      <c r="A4" s="252" t="s">
        <v>5458</v>
      </c>
      <c r="B4" s="6" t="s">
        <v>6232</v>
      </c>
      <c r="C4" s="7">
        <v>75.3943</v>
      </c>
      <c r="D4" s="8">
        <v>2</v>
      </c>
      <c r="E4" s="9">
        <v>0.0350877192982456</v>
      </c>
    </row>
    <row r="5" spans="1:5">
      <c r="A5" s="252" t="s">
        <v>6233</v>
      </c>
      <c r="B5" s="6" t="s">
        <v>6232</v>
      </c>
      <c r="C5" s="7">
        <v>75.2157</v>
      </c>
      <c r="D5" s="8">
        <v>3</v>
      </c>
      <c r="E5" s="9">
        <v>0.0526315789473684</v>
      </c>
    </row>
    <row r="6" spans="1:5">
      <c r="A6" s="252" t="s">
        <v>6234</v>
      </c>
      <c r="B6" s="6" t="s">
        <v>6232</v>
      </c>
      <c r="C6" s="7">
        <v>75.17855</v>
      </c>
      <c r="D6" s="8">
        <v>4</v>
      </c>
      <c r="E6" s="9">
        <v>0.0701754385964912</v>
      </c>
    </row>
    <row r="7" spans="1:5">
      <c r="A7" s="252" t="s">
        <v>6235</v>
      </c>
      <c r="B7" s="6" t="s">
        <v>6232</v>
      </c>
      <c r="C7" s="7">
        <v>74.5585</v>
      </c>
      <c r="D7" s="8">
        <v>5</v>
      </c>
      <c r="E7" s="9">
        <v>0.087719298245614</v>
      </c>
    </row>
    <row r="8" spans="1:5">
      <c r="A8" s="252" t="s">
        <v>6236</v>
      </c>
      <c r="B8" s="6" t="s">
        <v>6232</v>
      </c>
      <c r="C8" s="7">
        <v>74.18855</v>
      </c>
      <c r="D8" s="8">
        <v>6</v>
      </c>
      <c r="E8" s="9">
        <v>0.105263157894737</v>
      </c>
    </row>
    <row r="9" spans="1:5">
      <c r="A9" s="252" t="s">
        <v>971</v>
      </c>
      <c r="B9" s="6" t="s">
        <v>6232</v>
      </c>
      <c r="C9" s="7">
        <v>73.73145</v>
      </c>
      <c r="D9" s="8">
        <v>7</v>
      </c>
      <c r="E9" s="9">
        <v>0.12280701754386</v>
      </c>
    </row>
    <row r="10" spans="1:5">
      <c r="A10" s="252" t="s">
        <v>6237</v>
      </c>
      <c r="B10" s="6" t="s">
        <v>6232</v>
      </c>
      <c r="C10" s="7">
        <v>73.15145</v>
      </c>
      <c r="D10" s="8">
        <v>8</v>
      </c>
      <c r="E10" s="9">
        <v>0.140350877192982</v>
      </c>
    </row>
    <row r="11" spans="1:5">
      <c r="A11" s="252" t="s">
        <v>6238</v>
      </c>
      <c r="B11" s="6" t="s">
        <v>6232</v>
      </c>
      <c r="C11" s="7">
        <v>72.67145</v>
      </c>
      <c r="D11" s="8">
        <v>9</v>
      </c>
      <c r="E11" s="9">
        <v>0.157894736842105</v>
      </c>
    </row>
    <row r="12" spans="1:5">
      <c r="A12" s="252" t="s">
        <v>6239</v>
      </c>
      <c r="B12" s="6" t="s">
        <v>6232</v>
      </c>
      <c r="C12" s="7">
        <v>72.44285</v>
      </c>
      <c r="D12" s="8">
        <v>10</v>
      </c>
      <c r="E12" s="9">
        <v>0.175438596491228</v>
      </c>
    </row>
    <row r="13" spans="1:5">
      <c r="A13" s="252" t="s">
        <v>6240</v>
      </c>
      <c r="B13" s="6" t="s">
        <v>6232</v>
      </c>
      <c r="C13" s="7">
        <v>72.43145</v>
      </c>
      <c r="D13" s="8">
        <v>11</v>
      </c>
      <c r="E13" s="9">
        <v>0.192982456140351</v>
      </c>
    </row>
    <row r="14" spans="1:5">
      <c r="A14" s="252" t="s">
        <v>6241</v>
      </c>
      <c r="B14" s="6" t="s">
        <v>6232</v>
      </c>
      <c r="C14" s="7">
        <v>72.2857</v>
      </c>
      <c r="D14" s="8">
        <v>12</v>
      </c>
      <c r="E14" s="9">
        <v>0.210526315789474</v>
      </c>
    </row>
    <row r="15" spans="1:5">
      <c r="A15" s="252" t="s">
        <v>6242</v>
      </c>
      <c r="B15" s="6" t="s">
        <v>6232</v>
      </c>
      <c r="C15" s="7">
        <v>72.14285</v>
      </c>
      <c r="D15" s="8">
        <v>13</v>
      </c>
      <c r="E15" s="9">
        <v>0.228070175438596</v>
      </c>
    </row>
    <row r="16" spans="1:5">
      <c r="A16" s="252" t="s">
        <v>6243</v>
      </c>
      <c r="B16" s="6" t="s">
        <v>6232</v>
      </c>
      <c r="C16" s="7">
        <v>72.0957</v>
      </c>
      <c r="D16" s="8">
        <v>14</v>
      </c>
      <c r="E16" s="9">
        <v>0.245614035087719</v>
      </c>
    </row>
    <row r="17" spans="1:5">
      <c r="A17" s="252" t="s">
        <v>6244</v>
      </c>
      <c r="B17" s="6" t="s">
        <v>6232</v>
      </c>
      <c r="C17" s="7">
        <v>72.05</v>
      </c>
      <c r="D17" s="8">
        <v>15</v>
      </c>
      <c r="E17" s="9">
        <v>0.263157894736842</v>
      </c>
    </row>
    <row r="18" spans="1:5">
      <c r="A18" s="252" t="s">
        <v>6245</v>
      </c>
      <c r="B18" s="6" t="s">
        <v>6232</v>
      </c>
      <c r="C18" s="7">
        <v>71.355</v>
      </c>
      <c r="D18" s="8">
        <v>16</v>
      </c>
      <c r="E18" s="9">
        <v>0.280701754385965</v>
      </c>
    </row>
    <row r="19" spans="1:5">
      <c r="A19" s="252" t="s">
        <v>6246</v>
      </c>
      <c r="B19" s="6" t="s">
        <v>6232</v>
      </c>
      <c r="C19" s="7">
        <v>71.2643</v>
      </c>
      <c r="D19" s="8">
        <v>17</v>
      </c>
      <c r="E19" s="9">
        <v>0.298245614035088</v>
      </c>
    </row>
    <row r="20" spans="1:5">
      <c r="A20" s="252" t="s">
        <v>6247</v>
      </c>
      <c r="B20" s="6" t="s">
        <v>6232</v>
      </c>
      <c r="C20" s="7">
        <v>71.1857</v>
      </c>
      <c r="D20" s="8">
        <v>18</v>
      </c>
      <c r="E20" s="9">
        <v>0.315789473684211</v>
      </c>
    </row>
    <row r="21" spans="1:5">
      <c r="A21" s="252" t="s">
        <v>6248</v>
      </c>
      <c r="B21" s="6" t="s">
        <v>6232</v>
      </c>
      <c r="C21" s="7">
        <v>71.0243</v>
      </c>
      <c r="D21" s="8">
        <v>19</v>
      </c>
      <c r="E21" s="9">
        <v>0.333333333333333</v>
      </c>
    </row>
    <row r="22" spans="1:5">
      <c r="A22" s="252" t="s">
        <v>6249</v>
      </c>
      <c r="B22" s="6" t="s">
        <v>6232</v>
      </c>
      <c r="C22" s="7">
        <v>70.3357</v>
      </c>
      <c r="D22" s="8">
        <v>20</v>
      </c>
      <c r="E22" s="9">
        <v>0.350877192982456</v>
      </c>
    </row>
    <row r="23" spans="1:5">
      <c r="A23" s="252" t="s">
        <v>6250</v>
      </c>
      <c r="B23" s="6" t="s">
        <v>6232</v>
      </c>
      <c r="C23" s="7">
        <v>70.0857</v>
      </c>
      <c r="D23" s="8">
        <v>21</v>
      </c>
      <c r="E23" s="9">
        <v>0.368421052631579</v>
      </c>
    </row>
    <row r="24" spans="1:5">
      <c r="A24" s="252" t="s">
        <v>5681</v>
      </c>
      <c r="B24" s="6" t="s">
        <v>6232</v>
      </c>
      <c r="C24" s="7">
        <v>69.93715</v>
      </c>
      <c r="D24" s="8">
        <v>22</v>
      </c>
      <c r="E24" s="9">
        <v>0.385964912280702</v>
      </c>
    </row>
    <row r="25" spans="1:5">
      <c r="A25" s="252" t="s">
        <v>6251</v>
      </c>
      <c r="B25" s="6" t="s">
        <v>6232</v>
      </c>
      <c r="C25" s="7">
        <v>69.87145</v>
      </c>
      <c r="D25" s="8">
        <v>23</v>
      </c>
      <c r="E25" s="9">
        <v>0.403508771929825</v>
      </c>
    </row>
    <row r="26" spans="1:5">
      <c r="A26" s="252" t="s">
        <v>6252</v>
      </c>
      <c r="B26" s="6" t="s">
        <v>6232</v>
      </c>
      <c r="C26" s="7">
        <v>69.8</v>
      </c>
      <c r="D26" s="8">
        <v>24</v>
      </c>
      <c r="E26" s="9">
        <v>0.421052631578947</v>
      </c>
    </row>
    <row r="27" spans="1:5">
      <c r="A27" s="252" t="s">
        <v>6253</v>
      </c>
      <c r="B27" s="6" t="s">
        <v>6232</v>
      </c>
      <c r="C27" s="7">
        <v>69.7643</v>
      </c>
      <c r="D27" s="8">
        <v>25</v>
      </c>
      <c r="E27" s="9">
        <v>0.43859649122807</v>
      </c>
    </row>
    <row r="28" spans="1:5">
      <c r="A28" s="252" t="s">
        <v>2255</v>
      </c>
      <c r="B28" s="6" t="s">
        <v>6232</v>
      </c>
      <c r="C28" s="7">
        <v>69.70715</v>
      </c>
      <c r="D28" s="8">
        <v>26</v>
      </c>
      <c r="E28" s="9">
        <v>0.456140350877193</v>
      </c>
    </row>
    <row r="29" spans="1:5">
      <c r="A29" s="252" t="s">
        <v>6254</v>
      </c>
      <c r="B29" s="6" t="s">
        <v>6232</v>
      </c>
      <c r="C29" s="7">
        <v>69.5143</v>
      </c>
      <c r="D29" s="8">
        <v>27</v>
      </c>
      <c r="E29" s="9">
        <v>0.473684210526316</v>
      </c>
    </row>
    <row r="30" spans="1:5">
      <c r="A30" s="252" t="s">
        <v>6255</v>
      </c>
      <c r="B30" s="6" t="s">
        <v>6232</v>
      </c>
      <c r="C30" s="7">
        <v>69.2143</v>
      </c>
      <c r="D30" s="8">
        <v>28</v>
      </c>
      <c r="E30" s="9">
        <v>0.491228070175439</v>
      </c>
    </row>
    <row r="31" spans="1:5">
      <c r="A31" s="252" t="s">
        <v>6256</v>
      </c>
      <c r="B31" s="6" t="s">
        <v>6232</v>
      </c>
      <c r="C31" s="7">
        <v>69.19285</v>
      </c>
      <c r="D31" s="8">
        <v>29</v>
      </c>
      <c r="E31" s="9">
        <v>0.508771929824561</v>
      </c>
    </row>
    <row r="32" spans="1:5">
      <c r="A32" s="252" t="s">
        <v>6257</v>
      </c>
      <c r="B32" s="6" t="s">
        <v>6232</v>
      </c>
      <c r="C32" s="7">
        <v>68.8357</v>
      </c>
      <c r="D32" s="8">
        <v>30</v>
      </c>
      <c r="E32" s="9">
        <v>0.526315789473684</v>
      </c>
    </row>
    <row r="33" spans="1:5">
      <c r="A33" s="252" t="s">
        <v>6258</v>
      </c>
      <c r="B33" s="6" t="s">
        <v>6232</v>
      </c>
      <c r="C33" s="7">
        <v>68.8357</v>
      </c>
      <c r="D33" s="8">
        <v>31</v>
      </c>
      <c r="E33" s="9">
        <v>0.543859649122807</v>
      </c>
    </row>
    <row r="34" spans="1:5">
      <c r="A34" s="252" t="s">
        <v>6259</v>
      </c>
      <c r="B34" s="6" t="s">
        <v>6232</v>
      </c>
      <c r="C34" s="7">
        <v>68.7357</v>
      </c>
      <c r="D34" s="8">
        <v>32</v>
      </c>
      <c r="E34" s="9">
        <v>0.56140350877193</v>
      </c>
    </row>
    <row r="35" spans="1:5">
      <c r="A35" s="252" t="s">
        <v>6260</v>
      </c>
      <c r="B35" s="6" t="s">
        <v>6232</v>
      </c>
      <c r="C35" s="7">
        <v>68.6143</v>
      </c>
      <c r="D35" s="8">
        <v>33</v>
      </c>
      <c r="E35" s="9">
        <v>0.578947368421053</v>
      </c>
    </row>
    <row r="36" spans="1:5">
      <c r="A36" s="252" t="s">
        <v>6261</v>
      </c>
      <c r="B36" s="6" t="s">
        <v>6232</v>
      </c>
      <c r="C36" s="7">
        <v>68.57145</v>
      </c>
      <c r="D36" s="8">
        <v>34</v>
      </c>
      <c r="E36" s="9">
        <v>0.596491228070175</v>
      </c>
    </row>
    <row r="37" spans="1:5">
      <c r="A37" s="252" t="s">
        <v>6262</v>
      </c>
      <c r="B37" s="6" t="s">
        <v>6232</v>
      </c>
      <c r="C37" s="7">
        <v>68.55</v>
      </c>
      <c r="D37" s="8">
        <v>35</v>
      </c>
      <c r="E37" s="9">
        <v>0.614035087719298</v>
      </c>
    </row>
    <row r="38" spans="1:5">
      <c r="A38" s="252" t="s">
        <v>2294</v>
      </c>
      <c r="B38" s="6" t="s">
        <v>6232</v>
      </c>
      <c r="C38" s="7">
        <v>68.54285</v>
      </c>
      <c r="D38" s="8">
        <v>36</v>
      </c>
      <c r="E38" s="9">
        <v>0.631578947368421</v>
      </c>
    </row>
    <row r="39" spans="1:5">
      <c r="A39" s="252" t="s">
        <v>6263</v>
      </c>
      <c r="B39" s="6" t="s">
        <v>6232</v>
      </c>
      <c r="C39" s="7">
        <v>68.35</v>
      </c>
      <c r="D39" s="8">
        <v>37</v>
      </c>
      <c r="E39" s="9">
        <v>0.649122807017544</v>
      </c>
    </row>
    <row r="40" spans="1:5">
      <c r="A40" s="252" t="s">
        <v>6264</v>
      </c>
      <c r="B40" s="6" t="s">
        <v>6232</v>
      </c>
      <c r="C40" s="7">
        <v>68.3</v>
      </c>
      <c r="D40" s="8">
        <v>38</v>
      </c>
      <c r="E40" s="9">
        <v>0.666666666666667</v>
      </c>
    </row>
    <row r="41" spans="1:5">
      <c r="A41" s="252" t="s">
        <v>6265</v>
      </c>
      <c r="B41" s="6" t="s">
        <v>6232</v>
      </c>
      <c r="C41" s="7">
        <v>68.2643</v>
      </c>
      <c r="D41" s="8">
        <v>39</v>
      </c>
      <c r="E41" s="9">
        <v>0.684210526315789</v>
      </c>
    </row>
    <row r="42" spans="1:5">
      <c r="A42" s="252" t="s">
        <v>6266</v>
      </c>
      <c r="B42" s="6" t="s">
        <v>6232</v>
      </c>
      <c r="C42" s="7">
        <v>68.2643</v>
      </c>
      <c r="D42" s="8">
        <v>40</v>
      </c>
      <c r="E42" s="9">
        <v>0.701754385964912</v>
      </c>
    </row>
    <row r="43" spans="1:5">
      <c r="A43" s="252" t="s">
        <v>6267</v>
      </c>
      <c r="B43" s="6" t="s">
        <v>6232</v>
      </c>
      <c r="C43" s="7">
        <v>68.05</v>
      </c>
      <c r="D43" s="8">
        <v>41</v>
      </c>
      <c r="E43" s="9">
        <v>0.719298245614035</v>
      </c>
    </row>
    <row r="44" spans="1:5">
      <c r="A44" s="252" t="s">
        <v>6268</v>
      </c>
      <c r="B44" s="6" t="s">
        <v>6232</v>
      </c>
      <c r="C44" s="7">
        <v>67.8857</v>
      </c>
      <c r="D44" s="8">
        <v>42</v>
      </c>
      <c r="E44" s="9">
        <v>0.736842105263158</v>
      </c>
    </row>
    <row r="45" spans="1:5">
      <c r="A45" s="252" t="s">
        <v>6269</v>
      </c>
      <c r="B45" s="6" t="s">
        <v>6232</v>
      </c>
      <c r="C45" s="7">
        <v>67.55</v>
      </c>
      <c r="D45" s="8">
        <v>43</v>
      </c>
      <c r="E45" s="9">
        <v>0.754385964912281</v>
      </c>
    </row>
    <row r="46" spans="1:5">
      <c r="A46" s="252" t="s">
        <v>6270</v>
      </c>
      <c r="B46" s="6" t="s">
        <v>6232</v>
      </c>
      <c r="C46" s="7">
        <v>67.47855</v>
      </c>
      <c r="D46" s="8">
        <v>44</v>
      </c>
      <c r="E46" s="9">
        <v>0.771929824561403</v>
      </c>
    </row>
    <row r="47" spans="1:5">
      <c r="A47" s="252" t="s">
        <v>6271</v>
      </c>
      <c r="B47" s="6" t="s">
        <v>6232</v>
      </c>
      <c r="C47" s="7">
        <v>67.35</v>
      </c>
      <c r="D47" s="8">
        <v>45</v>
      </c>
      <c r="E47" s="9">
        <v>0.789473684210526</v>
      </c>
    </row>
    <row r="48" spans="1:5">
      <c r="A48" s="252" t="s">
        <v>6272</v>
      </c>
      <c r="B48" s="6" t="s">
        <v>6232</v>
      </c>
      <c r="C48" s="7">
        <v>67.05</v>
      </c>
      <c r="D48" s="8">
        <v>46</v>
      </c>
      <c r="E48" s="9">
        <v>0.807017543859649</v>
      </c>
    </row>
    <row r="49" spans="1:5">
      <c r="A49" s="252" t="s">
        <v>6273</v>
      </c>
      <c r="B49" s="6" t="s">
        <v>6232</v>
      </c>
      <c r="C49" s="7">
        <v>67.05</v>
      </c>
      <c r="D49" s="8">
        <v>47</v>
      </c>
      <c r="E49" s="9">
        <v>0.824561403508772</v>
      </c>
    </row>
    <row r="50" spans="1:5">
      <c r="A50" s="252" t="s">
        <v>6274</v>
      </c>
      <c r="B50" s="6" t="s">
        <v>6232</v>
      </c>
      <c r="C50" s="7">
        <v>66.2</v>
      </c>
      <c r="D50" s="8">
        <v>48</v>
      </c>
      <c r="E50" s="9">
        <v>0.842105263157895</v>
      </c>
    </row>
    <row r="51" spans="1:5">
      <c r="A51" s="252" t="s">
        <v>6275</v>
      </c>
      <c r="B51" s="6" t="s">
        <v>6232</v>
      </c>
      <c r="C51" s="7">
        <v>66.12855</v>
      </c>
      <c r="D51" s="8">
        <v>49</v>
      </c>
      <c r="E51" s="9">
        <v>0.859649122807018</v>
      </c>
    </row>
    <row r="52" spans="1:5">
      <c r="A52" s="252" t="s">
        <v>6276</v>
      </c>
      <c r="B52" s="6" t="s">
        <v>6232</v>
      </c>
      <c r="C52" s="7">
        <v>65.2357</v>
      </c>
      <c r="D52" s="8">
        <v>50</v>
      </c>
      <c r="E52" s="9">
        <v>0.87719298245614</v>
      </c>
    </row>
    <row r="53" spans="1:5">
      <c r="A53" s="252" t="s">
        <v>6277</v>
      </c>
      <c r="B53" s="6" t="s">
        <v>6232</v>
      </c>
      <c r="C53" s="7">
        <v>65.2</v>
      </c>
      <c r="D53" s="8">
        <v>51</v>
      </c>
      <c r="E53" s="9">
        <v>0.894736842105263</v>
      </c>
    </row>
    <row r="54" spans="1:5">
      <c r="A54" s="252" t="s">
        <v>6278</v>
      </c>
      <c r="B54" s="6" t="s">
        <v>6232</v>
      </c>
      <c r="C54" s="7">
        <v>65.0857</v>
      </c>
      <c r="D54" s="8">
        <v>52</v>
      </c>
      <c r="E54" s="9">
        <v>0.912280701754386</v>
      </c>
    </row>
    <row r="55" spans="1:5">
      <c r="A55" s="252" t="s">
        <v>6279</v>
      </c>
      <c r="B55" s="6" t="s">
        <v>6232</v>
      </c>
      <c r="C55" s="7">
        <v>64.7357</v>
      </c>
      <c r="D55" s="8">
        <v>53</v>
      </c>
      <c r="E55" s="9">
        <v>0.929824561403509</v>
      </c>
    </row>
    <row r="56" spans="1:5">
      <c r="A56" s="252" t="s">
        <v>6280</v>
      </c>
      <c r="B56" s="6" t="s">
        <v>6232</v>
      </c>
      <c r="C56" s="7">
        <v>64.6643</v>
      </c>
      <c r="D56" s="8">
        <v>54</v>
      </c>
      <c r="E56" s="9">
        <v>0.947368421052632</v>
      </c>
    </row>
    <row r="57" spans="1:5">
      <c r="A57" s="252" t="s">
        <v>6281</v>
      </c>
      <c r="B57" s="6" t="s">
        <v>6232</v>
      </c>
      <c r="C57" s="7">
        <v>64.45</v>
      </c>
      <c r="D57" s="8">
        <v>55</v>
      </c>
      <c r="E57" s="9">
        <v>0.964912280701754</v>
      </c>
    </row>
    <row r="58" ht="14.25" spans="1:5">
      <c r="A58" s="10" t="s">
        <v>6282</v>
      </c>
      <c r="B58" s="6" t="s">
        <v>6232</v>
      </c>
      <c r="C58" s="7">
        <v>64.34285</v>
      </c>
      <c r="D58" s="8">
        <v>56</v>
      </c>
      <c r="E58" s="9">
        <v>0.982456140350877</v>
      </c>
    </row>
    <row r="59" spans="1:5">
      <c r="A59" s="252" t="s">
        <v>6283</v>
      </c>
      <c r="B59" s="6" t="s">
        <v>6232</v>
      </c>
      <c r="C59" s="7">
        <v>64.12855</v>
      </c>
      <c r="D59" s="8">
        <v>57</v>
      </c>
      <c r="E59" s="9">
        <v>1</v>
      </c>
    </row>
    <row r="60" spans="1:3">
      <c r="A60" s="6"/>
      <c r="B60" s="6"/>
      <c r="C60" s="6"/>
    </row>
    <row r="61" spans="1:5">
      <c r="A61" s="3" t="s">
        <v>1</v>
      </c>
      <c r="B61" s="3" t="s">
        <v>2</v>
      </c>
      <c r="C61" s="3" t="s">
        <v>3</v>
      </c>
      <c r="D61" s="4" t="s">
        <v>4</v>
      </c>
      <c r="E61" s="4" t="s">
        <v>5</v>
      </c>
    </row>
    <row r="62" spans="1:5">
      <c r="A62" s="11" t="s">
        <v>6284</v>
      </c>
      <c r="B62" s="6" t="s">
        <v>6285</v>
      </c>
      <c r="C62" s="7">
        <v>87.3142857142857</v>
      </c>
      <c r="D62" s="8">
        <v>1</v>
      </c>
      <c r="E62" s="9">
        <v>0.0178571428571429</v>
      </c>
    </row>
    <row r="63" spans="1:5">
      <c r="A63" s="11" t="s">
        <v>6286</v>
      </c>
      <c r="B63" s="6" t="s">
        <v>6285</v>
      </c>
      <c r="C63" s="7">
        <v>81.8714285714286</v>
      </c>
      <c r="D63" s="8">
        <v>2</v>
      </c>
      <c r="E63" s="9">
        <v>0.0357142857142857</v>
      </c>
    </row>
    <row r="64" spans="1:5">
      <c r="A64" s="11" t="s">
        <v>6287</v>
      </c>
      <c r="B64" s="6" t="s">
        <v>6285</v>
      </c>
      <c r="C64" s="7">
        <v>76.4857142857143</v>
      </c>
      <c r="D64" s="8">
        <v>3</v>
      </c>
      <c r="E64" s="9">
        <v>0.0535714285714286</v>
      </c>
    </row>
    <row r="65" spans="1:5">
      <c r="A65" s="11" t="s">
        <v>6288</v>
      </c>
      <c r="B65" s="6" t="s">
        <v>6285</v>
      </c>
      <c r="C65" s="7">
        <v>75.3085714285715</v>
      </c>
      <c r="D65" s="8">
        <v>4</v>
      </c>
      <c r="E65" s="9">
        <v>0.0714285714285714</v>
      </c>
    </row>
    <row r="66" spans="1:5">
      <c r="A66" s="11" t="s">
        <v>6289</v>
      </c>
      <c r="B66" s="6" t="s">
        <v>6285</v>
      </c>
      <c r="C66" s="7">
        <v>74.8071428571428</v>
      </c>
      <c r="D66" s="8">
        <v>5</v>
      </c>
      <c r="E66" s="9">
        <v>0.0892857142857143</v>
      </c>
    </row>
    <row r="67" spans="1:5">
      <c r="A67" s="11" t="s">
        <v>6290</v>
      </c>
      <c r="B67" s="6" t="s">
        <v>6285</v>
      </c>
      <c r="C67" s="7">
        <v>73.2314285714286</v>
      </c>
      <c r="D67" s="8">
        <v>6</v>
      </c>
      <c r="E67" s="9">
        <v>0.107142857142857</v>
      </c>
    </row>
    <row r="68" spans="1:5">
      <c r="A68" s="11" t="s">
        <v>6291</v>
      </c>
      <c r="B68" s="6" t="s">
        <v>6285</v>
      </c>
      <c r="C68" s="7">
        <v>72.0014285714285</v>
      </c>
      <c r="D68" s="8">
        <v>7</v>
      </c>
      <c r="E68" s="9">
        <v>0.125</v>
      </c>
    </row>
    <row r="69" spans="1:5">
      <c r="A69" s="11" t="s">
        <v>6292</v>
      </c>
      <c r="B69" s="6" t="s">
        <v>6285</v>
      </c>
      <c r="C69" s="7">
        <v>71.8071428571428</v>
      </c>
      <c r="D69" s="8">
        <v>8</v>
      </c>
      <c r="E69" s="9">
        <v>0.142857142857143</v>
      </c>
    </row>
    <row r="70" spans="1:5">
      <c r="A70" s="11" t="s">
        <v>6293</v>
      </c>
      <c r="B70" s="6" t="s">
        <v>6285</v>
      </c>
      <c r="C70" s="7">
        <v>71.7357142857143</v>
      </c>
      <c r="D70" s="8">
        <v>9</v>
      </c>
      <c r="E70" s="9">
        <v>0.160714285714286</v>
      </c>
    </row>
    <row r="71" spans="1:5">
      <c r="A71" s="11" t="s">
        <v>6294</v>
      </c>
      <c r="B71" s="6" t="s">
        <v>6285</v>
      </c>
      <c r="C71" s="7">
        <v>71.3214285714286</v>
      </c>
      <c r="D71" s="8">
        <v>10</v>
      </c>
      <c r="E71" s="9">
        <v>0.178571428571429</v>
      </c>
    </row>
    <row r="72" spans="1:5">
      <c r="A72" s="11" t="s">
        <v>6295</v>
      </c>
      <c r="B72" s="6" t="s">
        <v>6285</v>
      </c>
      <c r="C72" s="7">
        <v>71.0071428571429</v>
      </c>
      <c r="D72" s="8">
        <v>11</v>
      </c>
      <c r="E72" s="9">
        <v>0.196428571428571</v>
      </c>
    </row>
    <row r="73" spans="1:5">
      <c r="A73" s="11" t="s">
        <v>6296</v>
      </c>
      <c r="B73" s="6" t="s">
        <v>6285</v>
      </c>
      <c r="C73" s="7">
        <v>70.7714285714286</v>
      </c>
      <c r="D73" s="8">
        <v>12</v>
      </c>
      <c r="E73" s="9">
        <v>0.214285714285714</v>
      </c>
    </row>
    <row r="74" spans="1:5">
      <c r="A74" s="11" t="s">
        <v>6297</v>
      </c>
      <c r="B74" s="6" t="s">
        <v>6285</v>
      </c>
      <c r="C74" s="7">
        <v>70.1714285714285</v>
      </c>
      <c r="D74" s="8">
        <v>13</v>
      </c>
      <c r="E74" s="9">
        <v>0.232142857142857</v>
      </c>
    </row>
    <row r="75" spans="1:5">
      <c r="A75" s="11" t="s">
        <v>6298</v>
      </c>
      <c r="B75" s="6" t="s">
        <v>6285</v>
      </c>
      <c r="C75" s="7">
        <v>69.4857142857143</v>
      </c>
      <c r="D75" s="8">
        <v>14</v>
      </c>
      <c r="E75" s="9">
        <v>0.25</v>
      </c>
    </row>
    <row r="76" spans="1:5">
      <c r="A76" s="11" t="s">
        <v>6299</v>
      </c>
      <c r="B76" s="6" t="s">
        <v>6285</v>
      </c>
      <c r="C76" s="7">
        <v>69.45</v>
      </c>
      <c r="D76" s="8">
        <v>15</v>
      </c>
      <c r="E76" s="9">
        <v>0.267857142857143</v>
      </c>
    </row>
    <row r="77" spans="1:5">
      <c r="A77" s="11" t="s">
        <v>6300</v>
      </c>
      <c r="B77" s="6" t="s">
        <v>6285</v>
      </c>
      <c r="C77" s="7">
        <v>69.3428571428572</v>
      </c>
      <c r="D77" s="8">
        <v>16</v>
      </c>
      <c r="E77" s="9">
        <v>0.285714285714286</v>
      </c>
    </row>
    <row r="78" spans="1:5">
      <c r="A78" s="11" t="s">
        <v>6301</v>
      </c>
      <c r="B78" s="6" t="s">
        <v>6285</v>
      </c>
      <c r="C78" s="7">
        <v>69.2714285714285</v>
      </c>
      <c r="D78" s="8">
        <v>17</v>
      </c>
      <c r="E78" s="9">
        <v>0.303571428571429</v>
      </c>
    </row>
    <row r="79" spans="1:5">
      <c r="A79" s="11" t="s">
        <v>6302</v>
      </c>
      <c r="B79" s="6" t="s">
        <v>6285</v>
      </c>
      <c r="C79" s="7">
        <v>69.2357142857143</v>
      </c>
      <c r="D79" s="8">
        <v>18</v>
      </c>
      <c r="E79" s="9">
        <v>0.321428571428571</v>
      </c>
    </row>
    <row r="80" spans="1:5">
      <c r="A80" s="11" t="s">
        <v>6303</v>
      </c>
      <c r="B80" s="6" t="s">
        <v>6285</v>
      </c>
      <c r="C80" s="7">
        <v>69.1642857142857</v>
      </c>
      <c r="D80" s="8">
        <v>19</v>
      </c>
      <c r="E80" s="9">
        <v>0.339285714285714</v>
      </c>
    </row>
    <row r="81" spans="1:5">
      <c r="A81" s="11" t="s">
        <v>6304</v>
      </c>
      <c r="B81" s="6" t="s">
        <v>6285</v>
      </c>
      <c r="C81" s="7">
        <v>69.0642857142857</v>
      </c>
      <c r="D81" s="8">
        <v>20</v>
      </c>
      <c r="E81" s="9">
        <v>0.357142857142857</v>
      </c>
    </row>
    <row r="82" spans="1:5">
      <c r="A82" s="11" t="s">
        <v>6305</v>
      </c>
      <c r="B82" s="6" t="s">
        <v>6285</v>
      </c>
      <c r="C82" s="7">
        <v>69.0571428571428</v>
      </c>
      <c r="D82" s="8">
        <v>21</v>
      </c>
      <c r="E82" s="9">
        <v>0.375</v>
      </c>
    </row>
    <row r="83" spans="1:5">
      <c r="A83" s="11" t="s">
        <v>6306</v>
      </c>
      <c r="B83" s="6" t="s">
        <v>6285</v>
      </c>
      <c r="C83" s="7">
        <v>68.4857142857143</v>
      </c>
      <c r="D83" s="8">
        <v>22</v>
      </c>
      <c r="E83" s="9">
        <v>0.392857142857143</v>
      </c>
    </row>
    <row r="84" spans="1:5">
      <c r="A84" s="11" t="s">
        <v>6307</v>
      </c>
      <c r="B84" s="6" t="s">
        <v>6285</v>
      </c>
      <c r="C84" s="7">
        <v>68.45</v>
      </c>
      <c r="D84" s="8">
        <v>23</v>
      </c>
      <c r="E84" s="9">
        <v>0.410714285714286</v>
      </c>
    </row>
    <row r="85" spans="1:5">
      <c r="A85" s="11" t="s">
        <v>6308</v>
      </c>
      <c r="B85" s="6" t="s">
        <v>6285</v>
      </c>
      <c r="C85" s="7">
        <v>68.3428571428572</v>
      </c>
      <c r="D85" s="8">
        <v>24</v>
      </c>
      <c r="E85" s="9">
        <v>0.428571428571429</v>
      </c>
    </row>
    <row r="86" spans="1:5">
      <c r="A86" s="11" t="s">
        <v>6309</v>
      </c>
      <c r="B86" s="6" t="s">
        <v>6285</v>
      </c>
      <c r="C86" s="7">
        <v>68.3428571428572</v>
      </c>
      <c r="D86" s="8">
        <v>25</v>
      </c>
      <c r="E86" s="9">
        <v>0.446428571428571</v>
      </c>
    </row>
    <row r="87" spans="1:5">
      <c r="A87" s="11" t="s">
        <v>6310</v>
      </c>
      <c r="B87" s="6" t="s">
        <v>6285</v>
      </c>
      <c r="C87" s="7">
        <v>68.0357142857143</v>
      </c>
      <c r="D87" s="8">
        <v>26</v>
      </c>
      <c r="E87" s="9">
        <v>0.464285714285714</v>
      </c>
    </row>
    <row r="88" spans="1:5">
      <c r="A88" s="11" t="s">
        <v>6311</v>
      </c>
      <c r="B88" s="6" t="s">
        <v>6285</v>
      </c>
      <c r="C88" s="7">
        <v>67.95</v>
      </c>
      <c r="D88" s="8">
        <v>27</v>
      </c>
      <c r="E88" s="9">
        <v>0.482142857142857</v>
      </c>
    </row>
    <row r="89" spans="1:5">
      <c r="A89" s="11" t="s">
        <v>6312</v>
      </c>
      <c r="B89" s="6" t="s">
        <v>6285</v>
      </c>
      <c r="C89" s="7">
        <v>67.6785714285714</v>
      </c>
      <c r="D89" s="8">
        <v>28</v>
      </c>
      <c r="E89" s="9">
        <v>0.5</v>
      </c>
    </row>
    <row r="90" spans="1:5">
      <c r="A90" s="11" t="s">
        <v>6313</v>
      </c>
      <c r="B90" s="6" t="s">
        <v>6285</v>
      </c>
      <c r="C90" s="7">
        <v>67.5571428571428</v>
      </c>
      <c r="D90" s="8">
        <v>29</v>
      </c>
      <c r="E90" s="9">
        <v>0.517857142857143</v>
      </c>
    </row>
    <row r="91" spans="1:5">
      <c r="A91" s="11" t="s">
        <v>6314</v>
      </c>
      <c r="B91" s="6" t="s">
        <v>6285</v>
      </c>
      <c r="C91" s="7">
        <v>67.2</v>
      </c>
      <c r="D91" s="8">
        <v>30</v>
      </c>
      <c r="E91" s="9">
        <v>0.535714285714286</v>
      </c>
    </row>
    <row r="92" spans="1:5">
      <c r="A92" s="11" t="s">
        <v>6315</v>
      </c>
      <c r="B92" s="6" t="s">
        <v>6285</v>
      </c>
      <c r="C92" s="7">
        <v>67.1285714285714</v>
      </c>
      <c r="D92" s="8">
        <v>31</v>
      </c>
      <c r="E92" s="9">
        <v>0.553571428571429</v>
      </c>
    </row>
    <row r="93" spans="1:5">
      <c r="A93" s="11" t="s">
        <v>6316</v>
      </c>
      <c r="B93" s="6" t="s">
        <v>6285</v>
      </c>
      <c r="C93" s="7">
        <v>67.0571428571428</v>
      </c>
      <c r="D93" s="8">
        <v>32</v>
      </c>
      <c r="E93" s="9">
        <v>0.571428571428571</v>
      </c>
    </row>
    <row r="94" spans="1:5">
      <c r="A94" s="12" t="s">
        <v>6317</v>
      </c>
      <c r="B94" s="6" t="s">
        <v>6285</v>
      </c>
      <c r="C94" s="7">
        <v>67.0214285714285</v>
      </c>
      <c r="D94" s="8">
        <v>33</v>
      </c>
      <c r="E94" s="9">
        <v>0.589285714285714</v>
      </c>
    </row>
    <row r="95" spans="1:5">
      <c r="A95" s="11" t="s">
        <v>6318</v>
      </c>
      <c r="B95" s="6" t="s">
        <v>6285</v>
      </c>
      <c r="C95" s="7">
        <v>67.0214285714285</v>
      </c>
      <c r="D95" s="8">
        <v>34</v>
      </c>
      <c r="E95" s="9">
        <v>0.607142857142857</v>
      </c>
    </row>
    <row r="96" spans="1:5">
      <c r="A96" s="11" t="s">
        <v>6319</v>
      </c>
      <c r="B96" s="6" t="s">
        <v>6285</v>
      </c>
      <c r="C96" s="7">
        <v>67</v>
      </c>
      <c r="D96" s="8">
        <v>35</v>
      </c>
      <c r="E96" s="9">
        <v>0.625</v>
      </c>
    </row>
    <row r="97" spans="1:5">
      <c r="A97" s="11" t="s">
        <v>6320</v>
      </c>
      <c r="B97" s="6" t="s">
        <v>6285</v>
      </c>
      <c r="C97" s="7">
        <v>66.9857142857143</v>
      </c>
      <c r="D97" s="8">
        <v>36</v>
      </c>
      <c r="E97" s="9">
        <v>0.642857142857143</v>
      </c>
    </row>
    <row r="98" spans="1:5">
      <c r="A98" s="11" t="s">
        <v>6321</v>
      </c>
      <c r="B98" s="6" t="s">
        <v>6285</v>
      </c>
      <c r="C98" s="7">
        <v>66.7</v>
      </c>
      <c r="D98" s="8">
        <v>37</v>
      </c>
      <c r="E98" s="9">
        <v>0.660714285714286</v>
      </c>
    </row>
    <row r="99" spans="1:5">
      <c r="A99" s="11" t="s">
        <v>6322</v>
      </c>
      <c r="B99" s="6" t="s">
        <v>6285</v>
      </c>
      <c r="C99" s="7">
        <v>66.6285714285714</v>
      </c>
      <c r="D99" s="8">
        <v>38</v>
      </c>
      <c r="E99" s="9">
        <v>0.678571428571429</v>
      </c>
    </row>
    <row r="100" spans="1:5">
      <c r="A100" s="11" t="s">
        <v>6323</v>
      </c>
      <c r="B100" s="6" t="s">
        <v>6285</v>
      </c>
      <c r="C100" s="7">
        <v>66.5</v>
      </c>
      <c r="D100" s="8">
        <v>39</v>
      </c>
      <c r="E100" s="9">
        <v>0.696428571428571</v>
      </c>
    </row>
    <row r="101" spans="1:5">
      <c r="A101" s="11" t="s">
        <v>6324</v>
      </c>
      <c r="B101" s="6" t="s">
        <v>6285</v>
      </c>
      <c r="C101" s="7">
        <v>66.4142857142857</v>
      </c>
      <c r="D101" s="8">
        <v>40</v>
      </c>
      <c r="E101" s="9">
        <v>0.714285714285714</v>
      </c>
    </row>
    <row r="102" spans="1:5">
      <c r="A102" s="11" t="s">
        <v>6325</v>
      </c>
      <c r="B102" s="6" t="s">
        <v>6285</v>
      </c>
      <c r="C102" s="7">
        <v>66.3785714285714</v>
      </c>
      <c r="D102" s="8">
        <v>41</v>
      </c>
      <c r="E102" s="9">
        <v>0.732142857142857</v>
      </c>
    </row>
    <row r="103" spans="1:5">
      <c r="A103" s="11" t="s">
        <v>6326</v>
      </c>
      <c r="B103" s="6" t="s">
        <v>6285</v>
      </c>
      <c r="C103" s="7">
        <v>66.0571428571428</v>
      </c>
      <c r="D103" s="8">
        <v>42</v>
      </c>
      <c r="E103" s="9">
        <v>0.75</v>
      </c>
    </row>
    <row r="104" spans="1:5">
      <c r="A104" s="11" t="s">
        <v>6327</v>
      </c>
      <c r="B104" s="6" t="s">
        <v>6285</v>
      </c>
      <c r="C104" s="7">
        <v>66.0071428571429</v>
      </c>
      <c r="D104" s="8">
        <v>43</v>
      </c>
      <c r="E104" s="9">
        <v>0.767857142857143</v>
      </c>
    </row>
    <row r="105" spans="1:5">
      <c r="A105" s="11" t="s">
        <v>6328</v>
      </c>
      <c r="B105" s="6" t="s">
        <v>6285</v>
      </c>
      <c r="C105" s="7">
        <v>65.9857142857143</v>
      </c>
      <c r="D105" s="8">
        <v>44</v>
      </c>
      <c r="E105" s="9">
        <v>0.785714285714286</v>
      </c>
    </row>
    <row r="106" spans="1:5">
      <c r="A106" s="11" t="s">
        <v>6329</v>
      </c>
      <c r="B106" s="6" t="s">
        <v>6285</v>
      </c>
      <c r="C106" s="7">
        <v>65.9142857142857</v>
      </c>
      <c r="D106" s="8">
        <v>45</v>
      </c>
      <c r="E106" s="9">
        <v>0.803571428571429</v>
      </c>
    </row>
    <row r="107" spans="1:5">
      <c r="A107" s="11" t="s">
        <v>6330</v>
      </c>
      <c r="B107" s="6" t="s">
        <v>6285</v>
      </c>
      <c r="C107" s="7">
        <v>65.7714285714285</v>
      </c>
      <c r="D107" s="8">
        <v>46</v>
      </c>
      <c r="E107" s="9">
        <v>0.821428571428571</v>
      </c>
    </row>
    <row r="108" spans="1:5">
      <c r="A108" s="11" t="s">
        <v>1880</v>
      </c>
      <c r="B108" s="6" t="s">
        <v>6285</v>
      </c>
      <c r="C108" s="7">
        <v>65.4857142857143</v>
      </c>
      <c r="D108" s="8">
        <v>47</v>
      </c>
      <c r="E108" s="9">
        <v>0.839285714285714</v>
      </c>
    </row>
    <row r="109" spans="1:5">
      <c r="A109" s="11" t="s">
        <v>6331</v>
      </c>
      <c r="B109" s="6" t="s">
        <v>6285</v>
      </c>
      <c r="C109" s="7">
        <v>65.2714285714285</v>
      </c>
      <c r="D109" s="8">
        <v>48</v>
      </c>
      <c r="E109" s="9">
        <v>0.857142857142857</v>
      </c>
    </row>
    <row r="110" spans="1:5">
      <c r="A110" s="11" t="s">
        <v>6332</v>
      </c>
      <c r="B110" s="6" t="s">
        <v>6285</v>
      </c>
      <c r="C110" s="7">
        <v>65</v>
      </c>
      <c r="D110" s="8">
        <v>49</v>
      </c>
      <c r="E110" s="9">
        <v>0.875</v>
      </c>
    </row>
    <row r="111" spans="1:5">
      <c r="A111" s="11" t="s">
        <v>6333</v>
      </c>
      <c r="B111" s="6" t="s">
        <v>6285</v>
      </c>
      <c r="C111" s="7">
        <v>64.6642857142857</v>
      </c>
      <c r="D111" s="8">
        <v>50</v>
      </c>
      <c r="E111" s="9">
        <v>0.892857142857143</v>
      </c>
    </row>
    <row r="112" spans="1:5">
      <c r="A112" s="11" t="s">
        <v>6334</v>
      </c>
      <c r="B112" s="6" t="s">
        <v>6285</v>
      </c>
      <c r="C112" s="7">
        <v>64.5214285714285</v>
      </c>
      <c r="D112" s="8">
        <v>51</v>
      </c>
      <c r="E112" s="9">
        <v>0.910714285714286</v>
      </c>
    </row>
    <row r="113" spans="1:5">
      <c r="A113" s="11" t="s">
        <v>6335</v>
      </c>
      <c r="B113" s="6" t="s">
        <v>6285</v>
      </c>
      <c r="C113" s="7">
        <v>64.3428571428572</v>
      </c>
      <c r="D113" s="8">
        <v>52</v>
      </c>
      <c r="E113" s="9">
        <v>0.928571428571429</v>
      </c>
    </row>
    <row r="114" spans="1:5">
      <c r="A114" s="11" t="s">
        <v>6336</v>
      </c>
      <c r="B114" s="6" t="s">
        <v>6285</v>
      </c>
      <c r="C114" s="7">
        <v>64.0928571428572</v>
      </c>
      <c r="D114" s="8">
        <v>53</v>
      </c>
      <c r="E114" s="9">
        <v>0.946428571428571</v>
      </c>
    </row>
    <row r="115" spans="1:5">
      <c r="A115" s="11" t="s">
        <v>6337</v>
      </c>
      <c r="B115" s="6" t="s">
        <v>6285</v>
      </c>
      <c r="C115" s="7">
        <v>64.0928571428572</v>
      </c>
      <c r="D115" s="8">
        <v>54</v>
      </c>
      <c r="E115" s="9">
        <v>0.964285714285714</v>
      </c>
    </row>
    <row r="116" spans="1:5">
      <c r="A116" s="11" t="s">
        <v>6338</v>
      </c>
      <c r="B116" s="6" t="s">
        <v>6285</v>
      </c>
      <c r="C116" s="7">
        <v>61.7357142857143</v>
      </c>
      <c r="D116" s="8">
        <v>55</v>
      </c>
      <c r="E116" s="9">
        <v>0.982142857142857</v>
      </c>
    </row>
    <row r="117" spans="1:5">
      <c r="A117" s="11" t="s">
        <v>6339</v>
      </c>
      <c r="B117" s="6" t="s">
        <v>6285</v>
      </c>
      <c r="C117" s="7">
        <v>61.0214285714286</v>
      </c>
      <c r="D117" s="8">
        <v>56</v>
      </c>
      <c r="E117" s="9">
        <v>1</v>
      </c>
    </row>
    <row r="118" spans="1:3">
      <c r="A118" s="6"/>
      <c r="B118" s="6"/>
      <c r="C118" s="6"/>
    </row>
    <row r="119" spans="1:5">
      <c r="A119" s="3" t="s">
        <v>1</v>
      </c>
      <c r="B119" s="3" t="s">
        <v>2</v>
      </c>
      <c r="C119" s="3" t="s">
        <v>3</v>
      </c>
      <c r="D119" s="4" t="s">
        <v>4</v>
      </c>
      <c r="E119" s="4" t="s">
        <v>5</v>
      </c>
    </row>
    <row r="120" spans="1:5">
      <c r="A120" s="7" t="s">
        <v>6340</v>
      </c>
      <c r="B120" s="6" t="s">
        <v>6341</v>
      </c>
      <c r="C120" s="7">
        <v>76.85</v>
      </c>
      <c r="D120" s="8">
        <v>1</v>
      </c>
      <c r="E120" s="13">
        <v>0.0212765957446809</v>
      </c>
    </row>
    <row r="121" spans="1:5">
      <c r="A121" s="7" t="s">
        <v>6342</v>
      </c>
      <c r="B121" s="6" t="s">
        <v>6341</v>
      </c>
      <c r="C121" s="7">
        <v>74.7</v>
      </c>
      <c r="D121" s="8">
        <v>2</v>
      </c>
      <c r="E121" s="13">
        <v>0.0425531914893617</v>
      </c>
    </row>
    <row r="122" spans="1:5">
      <c r="A122" s="7" t="s">
        <v>6343</v>
      </c>
      <c r="B122" s="6" t="s">
        <v>6341</v>
      </c>
      <c r="C122" s="7">
        <v>72</v>
      </c>
      <c r="D122" s="8">
        <v>3</v>
      </c>
      <c r="E122" s="13">
        <v>0.0638297872340425</v>
      </c>
    </row>
    <row r="123" spans="1:5">
      <c r="A123" s="7" t="s">
        <v>6344</v>
      </c>
      <c r="B123" s="6" t="s">
        <v>6341</v>
      </c>
      <c r="C123" s="7">
        <v>71.45</v>
      </c>
      <c r="D123" s="8">
        <v>4</v>
      </c>
      <c r="E123" s="13">
        <v>0.0851063829787234</v>
      </c>
    </row>
    <row r="124" spans="1:5">
      <c r="A124" s="7" t="s">
        <v>6345</v>
      </c>
      <c r="B124" s="6" t="s">
        <v>6341</v>
      </c>
      <c r="C124" s="7">
        <v>71.05</v>
      </c>
      <c r="D124" s="8">
        <v>5</v>
      </c>
      <c r="E124" s="13">
        <v>0.106382978723404</v>
      </c>
    </row>
    <row r="125" spans="1:5">
      <c r="A125" s="7" t="s">
        <v>6346</v>
      </c>
      <c r="B125" s="6" t="s">
        <v>6341</v>
      </c>
      <c r="C125" s="7">
        <v>70.75</v>
      </c>
      <c r="D125" s="8">
        <v>6</v>
      </c>
      <c r="E125" s="13">
        <v>0.127659574468085</v>
      </c>
    </row>
    <row r="126" spans="1:5">
      <c r="A126" s="7" t="s">
        <v>6347</v>
      </c>
      <c r="B126" s="6" t="s">
        <v>6341</v>
      </c>
      <c r="C126" s="7">
        <v>70.6</v>
      </c>
      <c r="D126" s="8">
        <v>7</v>
      </c>
      <c r="E126" s="13">
        <v>0.148936170212766</v>
      </c>
    </row>
    <row r="127" spans="1:5">
      <c r="A127" s="7" t="s">
        <v>6348</v>
      </c>
      <c r="B127" s="6" t="s">
        <v>6341</v>
      </c>
      <c r="C127" s="7">
        <v>70.25</v>
      </c>
      <c r="D127" s="8">
        <v>8</v>
      </c>
      <c r="E127" s="13">
        <v>0.170212765957447</v>
      </c>
    </row>
    <row r="128" spans="1:5">
      <c r="A128" s="7" t="s">
        <v>6349</v>
      </c>
      <c r="B128" s="6" t="s">
        <v>6341</v>
      </c>
      <c r="C128" s="7">
        <v>70.25</v>
      </c>
      <c r="D128" s="8">
        <v>8</v>
      </c>
      <c r="E128" s="13">
        <v>0.170212765957447</v>
      </c>
    </row>
    <row r="129" spans="1:5">
      <c r="A129" s="7" t="s">
        <v>6350</v>
      </c>
      <c r="B129" s="6" t="s">
        <v>6341</v>
      </c>
      <c r="C129" s="7">
        <v>70.2</v>
      </c>
      <c r="D129" s="8">
        <v>10</v>
      </c>
      <c r="E129" s="13">
        <v>0.212765957446809</v>
      </c>
    </row>
    <row r="130" spans="1:5">
      <c r="A130" s="7" t="s">
        <v>6351</v>
      </c>
      <c r="B130" s="6" t="s">
        <v>6341</v>
      </c>
      <c r="C130" s="7">
        <v>69.3</v>
      </c>
      <c r="D130" s="8">
        <v>11</v>
      </c>
      <c r="E130" s="13">
        <v>0.234042553191489</v>
      </c>
    </row>
    <row r="131" spans="1:5">
      <c r="A131" s="7" t="s">
        <v>4846</v>
      </c>
      <c r="B131" s="6" t="s">
        <v>6341</v>
      </c>
      <c r="C131" s="7">
        <v>69.1</v>
      </c>
      <c r="D131" s="8">
        <v>12</v>
      </c>
      <c r="E131" s="13">
        <v>0.25531914893617</v>
      </c>
    </row>
    <row r="132" spans="1:5">
      <c r="A132" s="7" t="s">
        <v>6352</v>
      </c>
      <c r="B132" s="6" t="s">
        <v>6341</v>
      </c>
      <c r="C132" s="7">
        <v>68.95</v>
      </c>
      <c r="D132" s="8">
        <v>13</v>
      </c>
      <c r="E132" s="13">
        <v>0.276595744680851</v>
      </c>
    </row>
    <row r="133" spans="1:5">
      <c r="A133" s="7" t="s">
        <v>6353</v>
      </c>
      <c r="B133" s="6" t="s">
        <v>6341</v>
      </c>
      <c r="C133" s="7">
        <v>68.9</v>
      </c>
      <c r="D133" s="8">
        <v>14</v>
      </c>
      <c r="E133" s="13">
        <v>0.297872340425532</v>
      </c>
    </row>
    <row r="134" spans="1:5">
      <c r="A134" s="7" t="s">
        <v>6354</v>
      </c>
      <c r="B134" s="6" t="s">
        <v>6341</v>
      </c>
      <c r="C134" s="7">
        <v>68.65</v>
      </c>
      <c r="D134" s="8">
        <v>15</v>
      </c>
      <c r="E134" s="13">
        <v>0.319148936170213</v>
      </c>
    </row>
    <row r="135" spans="1:5">
      <c r="A135" s="7" t="s">
        <v>6355</v>
      </c>
      <c r="B135" s="6" t="s">
        <v>6341</v>
      </c>
      <c r="C135" s="7">
        <v>68.6</v>
      </c>
      <c r="D135" s="8">
        <v>16</v>
      </c>
      <c r="E135" s="13">
        <v>0.340425531914894</v>
      </c>
    </row>
    <row r="136" spans="1:5">
      <c r="A136" s="7" t="s">
        <v>849</v>
      </c>
      <c r="B136" s="6" t="s">
        <v>6341</v>
      </c>
      <c r="C136" s="7">
        <v>68.55</v>
      </c>
      <c r="D136" s="8">
        <v>17</v>
      </c>
      <c r="E136" s="13">
        <v>0.361702127659574</v>
      </c>
    </row>
    <row r="137" spans="1:5">
      <c r="A137" s="7" t="s">
        <v>6356</v>
      </c>
      <c r="B137" s="6" t="s">
        <v>6341</v>
      </c>
      <c r="C137" s="7">
        <v>67.96</v>
      </c>
      <c r="D137" s="8">
        <v>18</v>
      </c>
      <c r="E137" s="13">
        <v>0.382978723404255</v>
      </c>
    </row>
    <row r="138" spans="1:5">
      <c r="A138" s="7" t="s">
        <v>6357</v>
      </c>
      <c r="B138" s="6" t="s">
        <v>6341</v>
      </c>
      <c r="C138" s="7">
        <v>67.8</v>
      </c>
      <c r="D138" s="8">
        <v>19</v>
      </c>
      <c r="E138" s="13">
        <v>0.404255319148936</v>
      </c>
    </row>
    <row r="139" spans="1:5">
      <c r="A139" s="7" t="s">
        <v>6358</v>
      </c>
      <c r="B139" s="6" t="s">
        <v>6341</v>
      </c>
      <c r="C139" s="7">
        <v>67.8</v>
      </c>
      <c r="D139" s="8">
        <v>19</v>
      </c>
      <c r="E139" s="13">
        <v>0.404255319148936</v>
      </c>
    </row>
    <row r="140" spans="1:5">
      <c r="A140" s="7" t="s">
        <v>6359</v>
      </c>
      <c r="B140" s="6" t="s">
        <v>6341</v>
      </c>
      <c r="C140" s="7">
        <v>67.71</v>
      </c>
      <c r="D140" s="8">
        <v>21</v>
      </c>
      <c r="E140" s="13">
        <v>0.446808510638298</v>
      </c>
    </row>
    <row r="141" spans="1:5">
      <c r="A141" s="7" t="s">
        <v>6360</v>
      </c>
      <c r="B141" s="6" t="s">
        <v>6341</v>
      </c>
      <c r="C141" s="7">
        <v>67.7</v>
      </c>
      <c r="D141" s="8">
        <v>22</v>
      </c>
      <c r="E141" s="13">
        <v>0.468085106382979</v>
      </c>
    </row>
    <row r="142" spans="1:5">
      <c r="A142" s="7" t="s">
        <v>6361</v>
      </c>
      <c r="B142" s="6" t="s">
        <v>6341</v>
      </c>
      <c r="C142" s="7">
        <v>67.7</v>
      </c>
      <c r="D142" s="8">
        <v>22</v>
      </c>
      <c r="E142" s="13">
        <v>0.468085106382979</v>
      </c>
    </row>
    <row r="143" spans="1:5">
      <c r="A143" s="7" t="s">
        <v>6362</v>
      </c>
      <c r="B143" s="6" t="s">
        <v>6341</v>
      </c>
      <c r="C143" s="7">
        <v>67.45</v>
      </c>
      <c r="D143" s="8">
        <v>24</v>
      </c>
      <c r="E143" s="13">
        <v>0.51063829787234</v>
      </c>
    </row>
    <row r="144" spans="1:5">
      <c r="A144" s="7" t="s">
        <v>6363</v>
      </c>
      <c r="B144" s="6" t="s">
        <v>6341</v>
      </c>
      <c r="C144" s="7">
        <v>67.11</v>
      </c>
      <c r="D144" s="8">
        <v>25</v>
      </c>
      <c r="E144" s="13">
        <v>0.531914893617021</v>
      </c>
    </row>
    <row r="145" spans="1:5">
      <c r="A145" s="7" t="s">
        <v>6364</v>
      </c>
      <c r="B145" s="6" t="s">
        <v>6341</v>
      </c>
      <c r="C145" s="7">
        <v>66.9</v>
      </c>
      <c r="D145" s="8">
        <v>26</v>
      </c>
      <c r="E145" s="13">
        <v>0.553191489361702</v>
      </c>
    </row>
    <row r="146" spans="1:5">
      <c r="A146" s="7" t="s">
        <v>6365</v>
      </c>
      <c r="B146" s="6" t="s">
        <v>6341</v>
      </c>
      <c r="C146" s="7">
        <v>66.86</v>
      </c>
      <c r="D146" s="8">
        <v>27</v>
      </c>
      <c r="E146" s="13">
        <v>0.574468085106383</v>
      </c>
    </row>
    <row r="147" spans="1:5">
      <c r="A147" s="7" t="s">
        <v>6366</v>
      </c>
      <c r="B147" s="6" t="s">
        <v>6341</v>
      </c>
      <c r="C147" s="7">
        <v>66.81</v>
      </c>
      <c r="D147" s="8">
        <v>28</v>
      </c>
      <c r="E147" s="13">
        <v>0.595744680851064</v>
      </c>
    </row>
    <row r="148" spans="1:5">
      <c r="A148" s="7" t="s">
        <v>6367</v>
      </c>
      <c r="B148" s="6" t="s">
        <v>6341</v>
      </c>
      <c r="C148" s="7">
        <v>66.55</v>
      </c>
      <c r="D148" s="8">
        <v>29</v>
      </c>
      <c r="E148" s="13">
        <v>0.617021276595745</v>
      </c>
    </row>
    <row r="149" spans="1:5">
      <c r="A149" s="7" t="s">
        <v>6368</v>
      </c>
      <c r="B149" s="6" t="s">
        <v>6341</v>
      </c>
      <c r="C149" s="7">
        <v>66.51</v>
      </c>
      <c r="D149" s="8">
        <v>30</v>
      </c>
      <c r="E149" s="13">
        <v>0.638297872340426</v>
      </c>
    </row>
    <row r="150" spans="1:5">
      <c r="A150" s="7" t="s">
        <v>6369</v>
      </c>
      <c r="B150" s="6" t="s">
        <v>6341</v>
      </c>
      <c r="C150" s="7">
        <v>65.7</v>
      </c>
      <c r="D150" s="8">
        <v>31</v>
      </c>
      <c r="E150" s="13">
        <v>0.659574468085106</v>
      </c>
    </row>
    <row r="151" spans="1:5">
      <c r="A151" s="7" t="s">
        <v>6370</v>
      </c>
      <c r="B151" s="6" t="s">
        <v>6341</v>
      </c>
      <c r="C151" s="7">
        <v>65.7</v>
      </c>
      <c r="D151" s="8">
        <v>31</v>
      </c>
      <c r="E151" s="13">
        <v>0.659574468085106</v>
      </c>
    </row>
    <row r="152" spans="1:5">
      <c r="A152" s="7" t="s">
        <v>5513</v>
      </c>
      <c r="B152" s="6" t="s">
        <v>6341</v>
      </c>
      <c r="C152" s="7">
        <v>65.45</v>
      </c>
      <c r="D152" s="8">
        <v>33</v>
      </c>
      <c r="E152" s="13">
        <v>0.702127659574468</v>
      </c>
    </row>
    <row r="153" spans="1:5">
      <c r="A153" s="7" t="s">
        <v>6371</v>
      </c>
      <c r="B153" s="6" t="s">
        <v>6341</v>
      </c>
      <c r="C153" s="7">
        <v>65.45</v>
      </c>
      <c r="D153" s="8">
        <v>33</v>
      </c>
      <c r="E153" s="13">
        <v>0.702127659574468</v>
      </c>
    </row>
    <row r="154" spans="1:5">
      <c r="A154" s="7" t="s">
        <v>6372</v>
      </c>
      <c r="B154" s="6" t="s">
        <v>6341</v>
      </c>
      <c r="C154" s="7">
        <v>65.45</v>
      </c>
      <c r="D154" s="8">
        <v>33</v>
      </c>
      <c r="E154" s="13">
        <v>0.702127659574468</v>
      </c>
    </row>
    <row r="155" spans="1:5">
      <c r="A155" s="7" t="s">
        <v>6373</v>
      </c>
      <c r="B155" s="6" t="s">
        <v>6341</v>
      </c>
      <c r="C155" s="7">
        <v>65.3</v>
      </c>
      <c r="D155" s="8">
        <v>36</v>
      </c>
      <c r="E155" s="13">
        <v>0.765957446808511</v>
      </c>
    </row>
    <row r="156" spans="1:5">
      <c r="A156" s="7" t="s">
        <v>3350</v>
      </c>
      <c r="B156" s="6" t="s">
        <v>6341</v>
      </c>
      <c r="C156" s="7">
        <v>64.65</v>
      </c>
      <c r="D156" s="8">
        <v>37</v>
      </c>
      <c r="E156" s="13">
        <v>0.787234042553192</v>
      </c>
    </row>
    <row r="157" spans="1:5">
      <c r="A157" s="7" t="s">
        <v>5510</v>
      </c>
      <c r="B157" s="6" t="s">
        <v>6341</v>
      </c>
      <c r="C157" s="7">
        <v>64.6</v>
      </c>
      <c r="D157" s="8">
        <v>38</v>
      </c>
      <c r="E157" s="13">
        <v>0.808510638297872</v>
      </c>
    </row>
    <row r="158" spans="1:5">
      <c r="A158" s="7" t="s">
        <v>6374</v>
      </c>
      <c r="B158" s="6" t="s">
        <v>6341</v>
      </c>
      <c r="C158" s="7">
        <v>64.2</v>
      </c>
      <c r="D158" s="8">
        <v>39</v>
      </c>
      <c r="E158" s="13">
        <v>0.829787234042553</v>
      </c>
    </row>
    <row r="159" spans="1:5">
      <c r="A159" s="7" t="s">
        <v>6375</v>
      </c>
      <c r="B159" s="6" t="s">
        <v>6341</v>
      </c>
      <c r="C159" s="7">
        <v>64.15</v>
      </c>
      <c r="D159" s="8">
        <v>40</v>
      </c>
      <c r="E159" s="13">
        <v>0.851063829787234</v>
      </c>
    </row>
    <row r="160" spans="1:5">
      <c r="A160" s="7" t="s">
        <v>6376</v>
      </c>
      <c r="B160" s="6" t="s">
        <v>6341</v>
      </c>
      <c r="C160" s="7">
        <v>64.05</v>
      </c>
      <c r="D160" s="8">
        <v>41</v>
      </c>
      <c r="E160" s="13">
        <v>0.872340425531915</v>
      </c>
    </row>
    <row r="161" spans="1:5">
      <c r="A161" s="7" t="s">
        <v>6377</v>
      </c>
      <c r="B161" s="6" t="s">
        <v>6341</v>
      </c>
      <c r="C161" s="7">
        <v>63.95</v>
      </c>
      <c r="D161" s="8">
        <v>42</v>
      </c>
      <c r="E161" s="13">
        <v>0.893617021276596</v>
      </c>
    </row>
    <row r="162" spans="1:5">
      <c r="A162" s="7" t="s">
        <v>6378</v>
      </c>
      <c r="B162" s="6" t="s">
        <v>6341</v>
      </c>
      <c r="C162" s="7">
        <v>63.85</v>
      </c>
      <c r="D162" s="8">
        <v>43</v>
      </c>
      <c r="E162" s="13">
        <v>0.914893617021277</v>
      </c>
    </row>
    <row r="163" spans="1:5">
      <c r="A163" s="7" t="s">
        <v>6379</v>
      </c>
      <c r="B163" s="6" t="s">
        <v>6341</v>
      </c>
      <c r="C163" s="7">
        <v>62.6</v>
      </c>
      <c r="D163" s="8">
        <v>44</v>
      </c>
      <c r="E163" s="13">
        <v>0.936170212765957</v>
      </c>
    </row>
    <row r="164" spans="1:5">
      <c r="A164" s="7" t="s">
        <v>6380</v>
      </c>
      <c r="B164" s="6" t="s">
        <v>6341</v>
      </c>
      <c r="C164" s="7">
        <v>62.2</v>
      </c>
      <c r="D164" s="8">
        <v>45</v>
      </c>
      <c r="E164" s="13">
        <v>0.957446808510638</v>
      </c>
    </row>
    <row r="165" spans="1:5">
      <c r="A165" s="7" t="s">
        <v>6381</v>
      </c>
      <c r="B165" s="6" t="s">
        <v>6341</v>
      </c>
      <c r="C165" s="7">
        <v>61.2</v>
      </c>
      <c r="D165" s="8">
        <v>46</v>
      </c>
      <c r="E165" s="13">
        <v>0.978723404255319</v>
      </c>
    </row>
    <row r="166" spans="1:5">
      <c r="A166" s="7" t="s">
        <v>6382</v>
      </c>
      <c r="B166" s="6" t="s">
        <v>6341</v>
      </c>
      <c r="C166" s="7">
        <v>60.7</v>
      </c>
      <c r="D166" s="8">
        <v>47</v>
      </c>
      <c r="E166" s="13">
        <v>1</v>
      </c>
    </row>
    <row r="167" spans="1:3">
      <c r="A167" s="6"/>
      <c r="B167" s="6"/>
      <c r="C167" s="6"/>
    </row>
    <row r="168" spans="1:5">
      <c r="A168" s="3" t="s">
        <v>1</v>
      </c>
      <c r="B168" s="3" t="s">
        <v>2</v>
      </c>
      <c r="C168" s="3" t="s">
        <v>3</v>
      </c>
      <c r="D168" s="4" t="s">
        <v>4</v>
      </c>
      <c r="E168" s="4" t="s">
        <v>5</v>
      </c>
    </row>
    <row r="169" spans="1:5">
      <c r="A169" s="7" t="s">
        <v>6383</v>
      </c>
      <c r="B169" s="6" t="s">
        <v>6384</v>
      </c>
      <c r="C169" s="7">
        <v>77.2</v>
      </c>
      <c r="D169" s="8">
        <v>1</v>
      </c>
      <c r="E169" s="9">
        <v>0.0238095238095238</v>
      </c>
    </row>
    <row r="170" spans="1:5">
      <c r="A170" s="7" t="s">
        <v>762</v>
      </c>
      <c r="B170" s="6" t="s">
        <v>6384</v>
      </c>
      <c r="C170" s="7">
        <v>75.05</v>
      </c>
      <c r="D170" s="8">
        <v>2</v>
      </c>
      <c r="E170" s="9">
        <v>0.0476190476190476</v>
      </c>
    </row>
    <row r="171" spans="1:5">
      <c r="A171" s="7" t="s">
        <v>6385</v>
      </c>
      <c r="B171" s="6" t="s">
        <v>6384</v>
      </c>
      <c r="C171" s="7">
        <v>74.4</v>
      </c>
      <c r="D171" s="8">
        <v>3</v>
      </c>
      <c r="E171" s="9">
        <v>0.0714285714285714</v>
      </c>
    </row>
    <row r="172" spans="1:5">
      <c r="A172" s="7" t="s">
        <v>6386</v>
      </c>
      <c r="B172" s="6" t="s">
        <v>6384</v>
      </c>
      <c r="C172" s="7">
        <v>73.2</v>
      </c>
      <c r="D172" s="8">
        <v>4</v>
      </c>
      <c r="E172" s="9">
        <v>0.0952380952380952</v>
      </c>
    </row>
    <row r="173" spans="1:5">
      <c r="A173" s="7" t="s">
        <v>4546</v>
      </c>
      <c r="B173" s="6" t="s">
        <v>6384</v>
      </c>
      <c r="C173" s="7">
        <v>73.2</v>
      </c>
      <c r="D173" s="8">
        <v>5</v>
      </c>
      <c r="E173" s="9">
        <v>0.119047619047619</v>
      </c>
    </row>
    <row r="174" spans="1:5">
      <c r="A174" s="7" t="s">
        <v>6387</v>
      </c>
      <c r="B174" s="6" t="s">
        <v>6384</v>
      </c>
      <c r="C174" s="7">
        <v>72.52</v>
      </c>
      <c r="D174" s="8">
        <v>6</v>
      </c>
      <c r="E174" s="9">
        <v>0.142857142857143</v>
      </c>
    </row>
    <row r="175" spans="1:5">
      <c r="A175" s="7" t="s">
        <v>5421</v>
      </c>
      <c r="B175" s="6" t="s">
        <v>6384</v>
      </c>
      <c r="C175" s="7">
        <v>72.4</v>
      </c>
      <c r="D175" s="8">
        <v>7</v>
      </c>
      <c r="E175" s="9">
        <v>0.166666666666667</v>
      </c>
    </row>
    <row r="176" spans="1:5">
      <c r="A176" s="7" t="s">
        <v>6388</v>
      </c>
      <c r="B176" s="6" t="s">
        <v>6384</v>
      </c>
      <c r="C176" s="7">
        <v>72.3</v>
      </c>
      <c r="D176" s="8">
        <v>8</v>
      </c>
      <c r="E176" s="9">
        <v>0.19047619047619</v>
      </c>
    </row>
    <row r="177" spans="1:5">
      <c r="A177" s="7" t="s">
        <v>6389</v>
      </c>
      <c r="B177" s="6" t="s">
        <v>6384</v>
      </c>
      <c r="C177" s="7">
        <v>71.81</v>
      </c>
      <c r="D177" s="8">
        <v>9</v>
      </c>
      <c r="E177" s="9">
        <v>0.214285714285714</v>
      </c>
    </row>
    <row r="178" spans="1:5">
      <c r="A178" s="7" t="s">
        <v>2538</v>
      </c>
      <c r="B178" s="6" t="s">
        <v>6384</v>
      </c>
      <c r="C178" s="7">
        <v>70.46</v>
      </c>
      <c r="D178" s="8">
        <v>10</v>
      </c>
      <c r="E178" s="9">
        <v>0.238095238095238</v>
      </c>
    </row>
    <row r="179" spans="1:5">
      <c r="A179" s="7" t="s">
        <v>6390</v>
      </c>
      <c r="B179" s="6" t="s">
        <v>6384</v>
      </c>
      <c r="C179" s="7">
        <v>70.2</v>
      </c>
      <c r="D179" s="8">
        <v>11</v>
      </c>
      <c r="E179" s="9">
        <v>0.261904761904762</v>
      </c>
    </row>
    <row r="180" spans="1:5">
      <c r="A180" s="7" t="s">
        <v>6391</v>
      </c>
      <c r="B180" s="6" t="s">
        <v>6384</v>
      </c>
      <c r="C180" s="7">
        <v>69.95</v>
      </c>
      <c r="D180" s="8">
        <v>12</v>
      </c>
      <c r="E180" s="9">
        <v>0.285714285714286</v>
      </c>
    </row>
    <row r="181" spans="1:5">
      <c r="A181" s="7" t="s">
        <v>6392</v>
      </c>
      <c r="B181" s="6" t="s">
        <v>6384</v>
      </c>
      <c r="C181" s="7">
        <v>69.6</v>
      </c>
      <c r="D181" s="8">
        <v>13</v>
      </c>
      <c r="E181" s="9">
        <v>0.30952380952381</v>
      </c>
    </row>
    <row r="182" spans="1:5">
      <c r="A182" s="7" t="s">
        <v>6393</v>
      </c>
      <c r="B182" s="6" t="s">
        <v>6384</v>
      </c>
      <c r="C182" s="7">
        <v>69.48</v>
      </c>
      <c r="D182" s="8">
        <v>14</v>
      </c>
      <c r="E182" s="9">
        <v>0.333333333333333</v>
      </c>
    </row>
    <row r="183" spans="1:5">
      <c r="A183" s="7" t="s">
        <v>6394</v>
      </c>
      <c r="B183" s="6" t="s">
        <v>6384</v>
      </c>
      <c r="C183" s="7">
        <v>68.85</v>
      </c>
      <c r="D183" s="8">
        <v>15</v>
      </c>
      <c r="E183" s="9">
        <v>0.357142857142857</v>
      </c>
    </row>
    <row r="184" spans="1:5">
      <c r="A184" s="7" t="s">
        <v>188</v>
      </c>
      <c r="B184" s="6" t="s">
        <v>6384</v>
      </c>
      <c r="C184" s="7">
        <v>68.45</v>
      </c>
      <c r="D184" s="8">
        <v>16</v>
      </c>
      <c r="E184" s="9">
        <v>0.380952380952381</v>
      </c>
    </row>
    <row r="185" spans="1:5">
      <c r="A185" s="7" t="s">
        <v>6395</v>
      </c>
      <c r="B185" s="6" t="s">
        <v>6384</v>
      </c>
      <c r="C185" s="7">
        <v>68.1</v>
      </c>
      <c r="D185" s="8">
        <v>17</v>
      </c>
      <c r="E185" s="9">
        <v>0.404761904761905</v>
      </c>
    </row>
    <row r="186" spans="1:5">
      <c r="A186" s="7" t="s">
        <v>6396</v>
      </c>
      <c r="B186" s="6" t="s">
        <v>6384</v>
      </c>
      <c r="C186" s="7">
        <v>68.1</v>
      </c>
      <c r="D186" s="8">
        <v>18</v>
      </c>
      <c r="E186" s="9">
        <v>0.428571428571429</v>
      </c>
    </row>
    <row r="187" spans="1:5">
      <c r="A187" s="7" t="s">
        <v>6397</v>
      </c>
      <c r="B187" s="6" t="s">
        <v>6384</v>
      </c>
      <c r="C187" s="7">
        <v>67.78</v>
      </c>
      <c r="D187" s="8">
        <v>19</v>
      </c>
      <c r="E187" s="9">
        <v>0.452380952380952</v>
      </c>
    </row>
    <row r="188" spans="1:5">
      <c r="A188" s="7" t="s">
        <v>6398</v>
      </c>
      <c r="B188" s="6" t="s">
        <v>6384</v>
      </c>
      <c r="C188" s="7">
        <v>67.2</v>
      </c>
      <c r="D188" s="8">
        <v>20</v>
      </c>
      <c r="E188" s="9">
        <v>0.476190476190476</v>
      </c>
    </row>
    <row r="189" spans="1:5">
      <c r="A189" s="7" t="s">
        <v>6399</v>
      </c>
      <c r="B189" s="6" t="s">
        <v>6384</v>
      </c>
      <c r="C189" s="7">
        <v>67.15</v>
      </c>
      <c r="D189" s="8">
        <v>21</v>
      </c>
      <c r="E189" s="9">
        <v>0.5</v>
      </c>
    </row>
    <row r="190" spans="1:5">
      <c r="A190" s="7" t="s">
        <v>6400</v>
      </c>
      <c r="B190" s="6" t="s">
        <v>6384</v>
      </c>
      <c r="C190" s="7">
        <v>67.08</v>
      </c>
      <c r="D190" s="8">
        <v>22</v>
      </c>
      <c r="E190" s="9">
        <v>0.523809523809524</v>
      </c>
    </row>
    <row r="191" spans="1:5">
      <c r="A191" s="7" t="s">
        <v>6401</v>
      </c>
      <c r="B191" s="6" t="s">
        <v>6384</v>
      </c>
      <c r="C191" s="7">
        <v>67.08</v>
      </c>
      <c r="D191" s="8">
        <v>23</v>
      </c>
      <c r="E191" s="9">
        <v>0.547619047619048</v>
      </c>
    </row>
    <row r="192" spans="1:5">
      <c r="A192" s="7" t="s">
        <v>6402</v>
      </c>
      <c r="B192" s="6" t="s">
        <v>6384</v>
      </c>
      <c r="C192" s="7">
        <v>66.9</v>
      </c>
      <c r="D192" s="8">
        <v>24</v>
      </c>
      <c r="E192" s="9">
        <v>0.571428571428571</v>
      </c>
    </row>
    <row r="193" spans="1:5">
      <c r="A193" s="7" t="s">
        <v>1616</v>
      </c>
      <c r="B193" s="6" t="s">
        <v>6384</v>
      </c>
      <c r="C193" s="7">
        <v>66.7</v>
      </c>
      <c r="D193" s="8">
        <v>25</v>
      </c>
      <c r="E193" s="9">
        <v>0.595238095238095</v>
      </c>
    </row>
    <row r="194" spans="1:5">
      <c r="A194" s="7" t="s">
        <v>6403</v>
      </c>
      <c r="B194" s="6" t="s">
        <v>6384</v>
      </c>
      <c r="C194" s="7">
        <v>66.65</v>
      </c>
      <c r="D194" s="8">
        <v>26</v>
      </c>
      <c r="E194" s="9">
        <v>0.619047619047619</v>
      </c>
    </row>
    <row r="195" spans="1:5">
      <c r="A195" s="7" t="s">
        <v>6404</v>
      </c>
      <c r="B195" s="6" t="s">
        <v>6384</v>
      </c>
      <c r="C195" s="7">
        <v>66.55</v>
      </c>
      <c r="D195" s="8">
        <v>27</v>
      </c>
      <c r="E195" s="9">
        <v>0.642857142857143</v>
      </c>
    </row>
    <row r="196" spans="1:5">
      <c r="A196" s="7" t="s">
        <v>6405</v>
      </c>
      <c r="B196" s="6" t="s">
        <v>6384</v>
      </c>
      <c r="C196" s="7">
        <v>66.4</v>
      </c>
      <c r="D196" s="8">
        <v>28</v>
      </c>
      <c r="E196" s="9">
        <v>0.666666666666667</v>
      </c>
    </row>
    <row r="197" spans="1:5">
      <c r="A197" s="7" t="s">
        <v>6406</v>
      </c>
      <c r="B197" s="6" t="s">
        <v>6384</v>
      </c>
      <c r="C197" s="7">
        <v>66.2</v>
      </c>
      <c r="D197" s="8">
        <v>29</v>
      </c>
      <c r="E197" s="9">
        <v>0.69047619047619</v>
      </c>
    </row>
    <row r="198" spans="1:5">
      <c r="A198" s="7" t="s">
        <v>6407</v>
      </c>
      <c r="B198" s="6" t="s">
        <v>6384</v>
      </c>
      <c r="C198" s="7">
        <v>65.95</v>
      </c>
      <c r="D198" s="8">
        <v>30</v>
      </c>
      <c r="E198" s="9">
        <v>0.714285714285714</v>
      </c>
    </row>
    <row r="199" spans="1:5">
      <c r="A199" s="7" t="s">
        <v>3270</v>
      </c>
      <c r="B199" s="6" t="s">
        <v>6384</v>
      </c>
      <c r="C199" s="7">
        <v>65.87</v>
      </c>
      <c r="D199" s="8">
        <v>31</v>
      </c>
      <c r="E199" s="9">
        <v>0.738095238095238</v>
      </c>
    </row>
    <row r="200" spans="1:5">
      <c r="A200" s="7" t="s">
        <v>6408</v>
      </c>
      <c r="B200" s="6" t="s">
        <v>6384</v>
      </c>
      <c r="C200" s="7">
        <v>65.45</v>
      </c>
      <c r="D200" s="8">
        <v>32</v>
      </c>
      <c r="E200" s="9">
        <v>0.761904761904762</v>
      </c>
    </row>
    <row r="201" spans="1:5">
      <c r="A201" s="7" t="s">
        <v>6409</v>
      </c>
      <c r="B201" s="6" t="s">
        <v>6384</v>
      </c>
      <c r="C201" s="7">
        <v>65.1</v>
      </c>
      <c r="D201" s="8">
        <v>33</v>
      </c>
      <c r="E201" s="9">
        <v>0.785714285714286</v>
      </c>
    </row>
    <row r="202" spans="1:5">
      <c r="A202" s="7" t="s">
        <v>6410</v>
      </c>
      <c r="B202" s="6" t="s">
        <v>6384</v>
      </c>
      <c r="C202" s="7">
        <v>65.1</v>
      </c>
      <c r="D202" s="8">
        <v>34</v>
      </c>
      <c r="E202" s="9">
        <v>0.80952380952381</v>
      </c>
    </row>
    <row r="203" spans="1:5">
      <c r="A203" s="7" t="s">
        <v>6411</v>
      </c>
      <c r="B203" s="6" t="s">
        <v>6384</v>
      </c>
      <c r="C203" s="7">
        <v>64.9</v>
      </c>
      <c r="D203" s="8">
        <v>35</v>
      </c>
      <c r="E203" s="9">
        <v>0.833333333333333</v>
      </c>
    </row>
    <row r="204" spans="1:5">
      <c r="A204" s="7" t="s">
        <v>6412</v>
      </c>
      <c r="B204" s="6" t="s">
        <v>6384</v>
      </c>
      <c r="C204" s="7">
        <v>64.75</v>
      </c>
      <c r="D204" s="8">
        <v>36</v>
      </c>
      <c r="E204" s="9">
        <v>0.857142857142857</v>
      </c>
    </row>
    <row r="205" spans="1:5">
      <c r="A205" s="7" t="s">
        <v>6413</v>
      </c>
      <c r="B205" s="6" t="s">
        <v>6384</v>
      </c>
      <c r="C205" s="7">
        <v>64.6</v>
      </c>
      <c r="D205" s="8">
        <v>37</v>
      </c>
      <c r="E205" s="9">
        <v>0.880952380952381</v>
      </c>
    </row>
    <row r="206" spans="1:5">
      <c r="A206" s="7" t="s">
        <v>6414</v>
      </c>
      <c r="B206" s="6" t="s">
        <v>6384</v>
      </c>
      <c r="C206" s="7">
        <v>64.38</v>
      </c>
      <c r="D206" s="8">
        <v>38</v>
      </c>
      <c r="E206" s="9">
        <v>0.904761904761905</v>
      </c>
    </row>
    <row r="207" spans="1:5">
      <c r="A207" s="7" t="s">
        <v>6415</v>
      </c>
      <c r="B207" s="6" t="s">
        <v>6384</v>
      </c>
      <c r="C207" s="7">
        <v>63.75</v>
      </c>
      <c r="D207" s="8">
        <v>39</v>
      </c>
      <c r="E207" s="9">
        <v>0.928571428571429</v>
      </c>
    </row>
    <row r="208" spans="1:5">
      <c r="A208" s="7" t="s">
        <v>6416</v>
      </c>
      <c r="B208" s="6" t="s">
        <v>6384</v>
      </c>
      <c r="C208" s="7">
        <v>63.62</v>
      </c>
      <c r="D208" s="8">
        <v>40</v>
      </c>
      <c r="E208" s="9">
        <v>0.952380952380952</v>
      </c>
    </row>
    <row r="209" spans="1:5">
      <c r="A209" s="7" t="s">
        <v>6417</v>
      </c>
      <c r="B209" s="6" t="s">
        <v>6384</v>
      </c>
      <c r="C209" s="7">
        <v>60.55</v>
      </c>
      <c r="D209" s="8">
        <v>41</v>
      </c>
      <c r="E209" s="9">
        <v>0.976190476190476</v>
      </c>
    </row>
    <row r="210" spans="1:5">
      <c r="A210" s="7" t="s">
        <v>6418</v>
      </c>
      <c r="B210" s="6" t="s">
        <v>6384</v>
      </c>
      <c r="C210" s="7">
        <v>58.9</v>
      </c>
      <c r="D210" s="8">
        <v>42</v>
      </c>
      <c r="E210" s="9">
        <v>1</v>
      </c>
    </row>
    <row r="211" spans="1:3">
      <c r="A211" s="6"/>
      <c r="B211" s="6"/>
      <c r="C211" s="6"/>
    </row>
    <row r="212" spans="1:5">
      <c r="A212" s="3" t="s">
        <v>1</v>
      </c>
      <c r="B212" s="3" t="s">
        <v>2</v>
      </c>
      <c r="C212" s="3" t="s">
        <v>3</v>
      </c>
      <c r="D212" s="4" t="s">
        <v>4</v>
      </c>
      <c r="E212" s="4" t="s">
        <v>5</v>
      </c>
    </row>
    <row r="213" spans="1:5">
      <c r="A213" s="14" t="s">
        <v>6419</v>
      </c>
      <c r="B213" s="6" t="s">
        <v>6420</v>
      </c>
      <c r="C213" s="15">
        <v>72.5</v>
      </c>
      <c r="D213" s="16">
        <v>1</v>
      </c>
      <c r="E213" s="17">
        <v>0.0227272727272727</v>
      </c>
    </row>
    <row r="214" spans="1:5">
      <c r="A214" s="14" t="s">
        <v>6421</v>
      </c>
      <c r="B214" s="6" t="s">
        <v>6420</v>
      </c>
      <c r="C214" s="15">
        <v>71</v>
      </c>
      <c r="D214" s="16">
        <v>2</v>
      </c>
      <c r="E214" s="17">
        <v>0.0454545454545455</v>
      </c>
    </row>
    <row r="215" spans="1:5">
      <c r="A215" s="14" t="s">
        <v>6422</v>
      </c>
      <c r="B215" s="6" t="s">
        <v>6420</v>
      </c>
      <c r="C215" s="15">
        <v>70.3</v>
      </c>
      <c r="D215" s="16">
        <v>3</v>
      </c>
      <c r="E215" s="17">
        <v>0.0681818181818182</v>
      </c>
    </row>
    <row r="216" spans="1:5">
      <c r="A216" s="14" t="s">
        <v>6423</v>
      </c>
      <c r="B216" s="6" t="s">
        <v>6420</v>
      </c>
      <c r="C216" s="15">
        <v>69.9</v>
      </c>
      <c r="D216" s="16">
        <v>4</v>
      </c>
      <c r="E216" s="17">
        <v>0.0909090909090909</v>
      </c>
    </row>
    <row r="217" spans="1:5">
      <c r="A217" s="14" t="s">
        <v>6424</v>
      </c>
      <c r="B217" s="6" t="s">
        <v>6420</v>
      </c>
      <c r="C217" s="15">
        <v>69.7</v>
      </c>
      <c r="D217" s="16">
        <v>5</v>
      </c>
      <c r="E217" s="17">
        <v>0.113636363636364</v>
      </c>
    </row>
    <row r="218" spans="1:5">
      <c r="A218" s="14" t="s">
        <v>6425</v>
      </c>
      <c r="B218" s="6" t="s">
        <v>6420</v>
      </c>
      <c r="C218" s="15">
        <v>69.4</v>
      </c>
      <c r="D218" s="16">
        <v>6</v>
      </c>
      <c r="E218" s="17">
        <v>0.136363636363636</v>
      </c>
    </row>
    <row r="219" spans="1:5">
      <c r="A219" s="14" t="s">
        <v>6426</v>
      </c>
      <c r="B219" s="6" t="s">
        <v>6420</v>
      </c>
      <c r="C219" s="15">
        <v>69</v>
      </c>
      <c r="D219" s="16">
        <v>7</v>
      </c>
      <c r="E219" s="17">
        <v>0.159090909090909</v>
      </c>
    </row>
    <row r="220" spans="1:5">
      <c r="A220" s="14" t="s">
        <v>6427</v>
      </c>
      <c r="B220" s="6" t="s">
        <v>6420</v>
      </c>
      <c r="C220" s="15">
        <v>68.9</v>
      </c>
      <c r="D220" s="16">
        <v>8</v>
      </c>
      <c r="E220" s="17">
        <v>0.181818181818182</v>
      </c>
    </row>
    <row r="221" spans="1:5">
      <c r="A221" s="14" t="s">
        <v>6428</v>
      </c>
      <c r="B221" s="6" t="s">
        <v>6420</v>
      </c>
      <c r="C221" s="15">
        <v>68.6</v>
      </c>
      <c r="D221" s="16">
        <v>9</v>
      </c>
      <c r="E221" s="17">
        <v>0.204545454545455</v>
      </c>
    </row>
    <row r="222" spans="1:5">
      <c r="A222" s="14" t="s">
        <v>6429</v>
      </c>
      <c r="B222" s="6" t="s">
        <v>6420</v>
      </c>
      <c r="C222" s="15">
        <v>68.19</v>
      </c>
      <c r="D222" s="16">
        <v>10</v>
      </c>
      <c r="E222" s="17">
        <v>0.227272727272727</v>
      </c>
    </row>
    <row r="223" spans="1:5">
      <c r="A223" s="14" t="s">
        <v>6430</v>
      </c>
      <c r="B223" s="6" t="s">
        <v>6420</v>
      </c>
      <c r="C223" s="18">
        <v>68</v>
      </c>
      <c r="D223" s="16">
        <v>11</v>
      </c>
      <c r="E223" s="17">
        <v>0.25</v>
      </c>
    </row>
    <row r="224" spans="1:5">
      <c r="A224" s="14" t="s">
        <v>6431</v>
      </c>
      <c r="B224" s="6" t="s">
        <v>6420</v>
      </c>
      <c r="C224" s="15">
        <v>68</v>
      </c>
      <c r="D224" s="16">
        <v>12</v>
      </c>
      <c r="E224" s="17">
        <v>0.272727272727273</v>
      </c>
    </row>
    <row r="225" spans="1:5">
      <c r="A225" s="14" t="s">
        <v>6432</v>
      </c>
      <c r="B225" s="6" t="s">
        <v>6420</v>
      </c>
      <c r="C225" s="15">
        <v>67.9</v>
      </c>
      <c r="D225" s="16">
        <v>13</v>
      </c>
      <c r="E225" s="17">
        <v>0.295454545454545</v>
      </c>
    </row>
    <row r="226" spans="1:5">
      <c r="A226" s="14" t="s">
        <v>6433</v>
      </c>
      <c r="B226" s="6" t="s">
        <v>6420</v>
      </c>
      <c r="C226" s="15">
        <v>67.7</v>
      </c>
      <c r="D226" s="16">
        <v>14</v>
      </c>
      <c r="E226" s="17">
        <v>0.318181818181818</v>
      </c>
    </row>
    <row r="227" spans="1:5">
      <c r="A227" s="14" t="s">
        <v>6434</v>
      </c>
      <c r="B227" s="6" t="s">
        <v>6420</v>
      </c>
      <c r="C227" s="15">
        <v>67.4</v>
      </c>
      <c r="D227" s="16">
        <v>15</v>
      </c>
      <c r="E227" s="17">
        <v>0.340909090909091</v>
      </c>
    </row>
    <row r="228" spans="1:5">
      <c r="A228" s="14" t="s">
        <v>6435</v>
      </c>
      <c r="B228" s="6" t="s">
        <v>6420</v>
      </c>
      <c r="C228" s="15">
        <v>67.1</v>
      </c>
      <c r="D228" s="16">
        <v>16</v>
      </c>
      <c r="E228" s="17">
        <v>0.363636363636364</v>
      </c>
    </row>
    <row r="229" spans="1:5">
      <c r="A229" s="14" t="s">
        <v>6436</v>
      </c>
      <c r="B229" s="6" t="s">
        <v>6420</v>
      </c>
      <c r="C229" s="15">
        <v>66.9</v>
      </c>
      <c r="D229" s="16">
        <v>17</v>
      </c>
      <c r="E229" s="17">
        <v>0.386363636363636</v>
      </c>
    </row>
    <row r="230" spans="1:5">
      <c r="A230" s="14" t="s">
        <v>6437</v>
      </c>
      <c r="B230" s="6" t="s">
        <v>6420</v>
      </c>
      <c r="C230" s="15">
        <v>66.7</v>
      </c>
      <c r="D230" s="16">
        <v>18</v>
      </c>
      <c r="E230" s="17">
        <v>0.409090909090909</v>
      </c>
    </row>
    <row r="231" spans="1:5">
      <c r="A231" s="14" t="s">
        <v>6438</v>
      </c>
      <c r="B231" s="6" t="s">
        <v>6420</v>
      </c>
      <c r="C231" s="18">
        <v>66.5</v>
      </c>
      <c r="D231" s="16">
        <v>19</v>
      </c>
      <c r="E231" s="17">
        <v>0.431818181818182</v>
      </c>
    </row>
    <row r="232" spans="1:5">
      <c r="A232" s="14" t="s">
        <v>6439</v>
      </c>
      <c r="B232" s="6" t="s">
        <v>6420</v>
      </c>
      <c r="C232" s="15">
        <v>66.4</v>
      </c>
      <c r="D232" s="16">
        <v>20</v>
      </c>
      <c r="E232" s="17">
        <v>0.454545454545455</v>
      </c>
    </row>
    <row r="233" spans="1:5">
      <c r="A233" s="14" t="s">
        <v>6440</v>
      </c>
      <c r="B233" s="6" t="s">
        <v>6420</v>
      </c>
      <c r="C233" s="15">
        <v>66.4</v>
      </c>
      <c r="D233" s="16">
        <v>21</v>
      </c>
      <c r="E233" s="17">
        <v>0.477272727272727</v>
      </c>
    </row>
    <row r="234" spans="1:5">
      <c r="A234" s="14" t="s">
        <v>6441</v>
      </c>
      <c r="B234" s="6" t="s">
        <v>6420</v>
      </c>
      <c r="C234" s="15">
        <v>66.4</v>
      </c>
      <c r="D234" s="16">
        <v>22</v>
      </c>
      <c r="E234" s="17">
        <v>0.5</v>
      </c>
    </row>
    <row r="235" spans="1:5">
      <c r="A235" s="14" t="s">
        <v>6442</v>
      </c>
      <c r="B235" s="6" t="s">
        <v>6420</v>
      </c>
      <c r="C235" s="15">
        <v>66.3</v>
      </c>
      <c r="D235" s="16">
        <v>23</v>
      </c>
      <c r="E235" s="17">
        <v>0.522727272727273</v>
      </c>
    </row>
    <row r="236" spans="1:5">
      <c r="A236" s="14" t="s">
        <v>6443</v>
      </c>
      <c r="B236" s="6" t="s">
        <v>6420</v>
      </c>
      <c r="C236" s="15">
        <v>66.2</v>
      </c>
      <c r="D236" s="16">
        <v>24</v>
      </c>
      <c r="E236" s="17">
        <v>0.545454545454545</v>
      </c>
    </row>
    <row r="237" spans="1:5">
      <c r="A237" s="14" t="s">
        <v>6444</v>
      </c>
      <c r="B237" s="6" t="s">
        <v>6420</v>
      </c>
      <c r="C237" s="15">
        <v>66.2</v>
      </c>
      <c r="D237" s="16">
        <v>25</v>
      </c>
      <c r="E237" s="17">
        <v>0.568181818181818</v>
      </c>
    </row>
    <row r="238" spans="1:5">
      <c r="A238" s="14" t="s">
        <v>6445</v>
      </c>
      <c r="B238" s="6" t="s">
        <v>6420</v>
      </c>
      <c r="C238" s="15">
        <v>65.8</v>
      </c>
      <c r="D238" s="16">
        <v>26</v>
      </c>
      <c r="E238" s="17">
        <v>0.590909090909091</v>
      </c>
    </row>
    <row r="239" spans="1:5">
      <c r="A239" s="14" t="s">
        <v>6446</v>
      </c>
      <c r="B239" s="6" t="s">
        <v>6420</v>
      </c>
      <c r="C239" s="15">
        <v>65.7</v>
      </c>
      <c r="D239" s="16">
        <v>27</v>
      </c>
      <c r="E239" s="17">
        <v>0.613636363636364</v>
      </c>
    </row>
    <row r="240" spans="1:5">
      <c r="A240" s="14" t="s">
        <v>6447</v>
      </c>
      <c r="B240" s="6" t="s">
        <v>6420</v>
      </c>
      <c r="C240" s="15">
        <v>65.5</v>
      </c>
      <c r="D240" s="16">
        <v>28</v>
      </c>
      <c r="E240" s="17">
        <v>0.636363636363636</v>
      </c>
    </row>
    <row r="241" spans="1:5">
      <c r="A241" s="14" t="s">
        <v>1624</v>
      </c>
      <c r="B241" s="6" t="s">
        <v>6420</v>
      </c>
      <c r="C241" s="15">
        <v>65.4</v>
      </c>
      <c r="D241" s="16">
        <v>29</v>
      </c>
      <c r="E241" s="17">
        <v>0.659090909090909</v>
      </c>
    </row>
    <row r="242" spans="1:5">
      <c r="A242" s="14" t="s">
        <v>6448</v>
      </c>
      <c r="B242" s="6" t="s">
        <v>6420</v>
      </c>
      <c r="C242" s="15">
        <v>65.1</v>
      </c>
      <c r="D242" s="16">
        <v>30</v>
      </c>
      <c r="E242" s="17">
        <v>0.681818181818182</v>
      </c>
    </row>
    <row r="243" spans="1:5">
      <c r="A243" s="14" t="s">
        <v>6449</v>
      </c>
      <c r="B243" s="6" t="s">
        <v>6420</v>
      </c>
      <c r="C243" s="18">
        <v>64.6</v>
      </c>
      <c r="D243" s="16">
        <v>31</v>
      </c>
      <c r="E243" s="17">
        <v>0.704545454545455</v>
      </c>
    </row>
    <row r="244" spans="1:5">
      <c r="A244" s="14" t="s">
        <v>6450</v>
      </c>
      <c r="B244" s="6" t="s">
        <v>6420</v>
      </c>
      <c r="C244" s="15">
        <v>64.4</v>
      </c>
      <c r="D244" s="16">
        <v>32</v>
      </c>
      <c r="E244" s="17">
        <v>0.727272727272727</v>
      </c>
    </row>
    <row r="245" spans="1:5">
      <c r="A245" s="14" t="s">
        <v>6451</v>
      </c>
      <c r="B245" s="6" t="s">
        <v>6420</v>
      </c>
      <c r="C245" s="15">
        <v>64.4</v>
      </c>
      <c r="D245" s="16">
        <v>33</v>
      </c>
      <c r="E245" s="17">
        <v>0.75</v>
      </c>
    </row>
    <row r="246" spans="1:5">
      <c r="A246" s="14" t="s">
        <v>6452</v>
      </c>
      <c r="B246" s="6" t="s">
        <v>6420</v>
      </c>
      <c r="C246" s="15">
        <v>64.2</v>
      </c>
      <c r="D246" s="16">
        <v>34</v>
      </c>
      <c r="E246" s="17">
        <v>0.772727272727273</v>
      </c>
    </row>
    <row r="247" spans="1:5">
      <c r="A247" s="14" t="s">
        <v>6453</v>
      </c>
      <c r="B247" s="6" t="s">
        <v>6420</v>
      </c>
      <c r="C247" s="15">
        <v>64.1</v>
      </c>
      <c r="D247" s="16">
        <v>35</v>
      </c>
      <c r="E247" s="17">
        <v>0.795454545454545</v>
      </c>
    </row>
    <row r="248" spans="1:5">
      <c r="A248" s="14" t="s">
        <v>6454</v>
      </c>
      <c r="B248" s="6" t="s">
        <v>6420</v>
      </c>
      <c r="C248" s="15">
        <v>63.5</v>
      </c>
      <c r="D248" s="16">
        <v>36</v>
      </c>
      <c r="E248" s="17">
        <v>0.818181818181818</v>
      </c>
    </row>
    <row r="249" spans="1:5">
      <c r="A249" s="14" t="s">
        <v>6455</v>
      </c>
      <c r="B249" s="6" t="s">
        <v>6420</v>
      </c>
      <c r="C249" s="15">
        <v>63.3</v>
      </c>
      <c r="D249" s="16">
        <v>37</v>
      </c>
      <c r="E249" s="17">
        <v>0.840909090909091</v>
      </c>
    </row>
    <row r="250" spans="1:5">
      <c r="A250" s="14" t="s">
        <v>6456</v>
      </c>
      <c r="B250" s="6" t="s">
        <v>6420</v>
      </c>
      <c r="C250" s="18">
        <v>63</v>
      </c>
      <c r="D250" s="16">
        <v>38</v>
      </c>
      <c r="E250" s="17">
        <v>0.863636363636364</v>
      </c>
    </row>
    <row r="251" spans="1:5">
      <c r="A251" s="14" t="s">
        <v>1219</v>
      </c>
      <c r="B251" s="6" t="s">
        <v>6420</v>
      </c>
      <c r="C251" s="15">
        <v>63</v>
      </c>
      <c r="D251" s="16">
        <v>39</v>
      </c>
      <c r="E251" s="17">
        <v>0.886363636363636</v>
      </c>
    </row>
    <row r="252" spans="1:5">
      <c r="A252" s="14" t="s">
        <v>6457</v>
      </c>
      <c r="B252" s="6" t="s">
        <v>6420</v>
      </c>
      <c r="C252" s="18">
        <v>62.8</v>
      </c>
      <c r="D252" s="16">
        <v>40</v>
      </c>
      <c r="E252" s="17">
        <v>0.909090909090909</v>
      </c>
    </row>
    <row r="253" spans="1:5">
      <c r="A253" s="14" t="s">
        <v>6458</v>
      </c>
      <c r="B253" s="6" t="s">
        <v>6420</v>
      </c>
      <c r="C253" s="15">
        <v>62.3</v>
      </c>
      <c r="D253" s="16">
        <v>41</v>
      </c>
      <c r="E253" s="17">
        <v>0.931818181818182</v>
      </c>
    </row>
    <row r="254" spans="1:5">
      <c r="A254" s="14" t="s">
        <v>6459</v>
      </c>
      <c r="B254" s="6" t="s">
        <v>6420</v>
      </c>
      <c r="C254" s="15">
        <v>61.7</v>
      </c>
      <c r="D254" s="16">
        <v>42</v>
      </c>
      <c r="E254" s="17">
        <v>0.954545454545455</v>
      </c>
    </row>
    <row r="255" spans="1:5">
      <c r="A255" s="14" t="s">
        <v>6460</v>
      </c>
      <c r="B255" s="6" t="s">
        <v>6420</v>
      </c>
      <c r="C255" s="15">
        <v>61.4</v>
      </c>
      <c r="D255" s="16">
        <v>43</v>
      </c>
      <c r="E255" s="17">
        <v>0.977272727272727</v>
      </c>
    </row>
    <row r="256" spans="1:5">
      <c r="A256" s="14" t="s">
        <v>6122</v>
      </c>
      <c r="B256" s="6" t="s">
        <v>6420</v>
      </c>
      <c r="C256" s="15">
        <v>60.9</v>
      </c>
      <c r="D256" s="16">
        <v>44</v>
      </c>
      <c r="E256" s="17">
        <v>1</v>
      </c>
    </row>
    <row r="257" spans="1:3">
      <c r="A257" s="6"/>
      <c r="B257" s="6"/>
      <c r="C257" s="6"/>
    </row>
    <row r="258" spans="1:5">
      <c r="A258" s="3" t="s">
        <v>1</v>
      </c>
      <c r="B258" s="3" t="s">
        <v>2</v>
      </c>
      <c r="C258" s="3" t="s">
        <v>3</v>
      </c>
      <c r="D258" s="4" t="s">
        <v>4</v>
      </c>
      <c r="E258" s="4" t="s">
        <v>5</v>
      </c>
    </row>
    <row r="259" spans="1:5">
      <c r="A259" s="19" t="s">
        <v>6461</v>
      </c>
      <c r="B259" s="6" t="s">
        <v>6462</v>
      </c>
      <c r="C259" s="19">
        <v>88.08</v>
      </c>
      <c r="D259" s="20">
        <v>1</v>
      </c>
      <c r="E259" s="21">
        <f t="shared" ref="E259:E263" si="0">D259/63</f>
        <v>0.0158730158730159</v>
      </c>
    </row>
    <row r="260" spans="1:5">
      <c r="A260" s="19" t="s">
        <v>6463</v>
      </c>
      <c r="B260" s="6" t="s">
        <v>6462</v>
      </c>
      <c r="C260" s="19">
        <v>84.66</v>
      </c>
      <c r="D260" s="20">
        <v>2</v>
      </c>
      <c r="E260" s="21">
        <f t="shared" si="0"/>
        <v>0.0317460317460317</v>
      </c>
    </row>
    <row r="261" spans="1:5">
      <c r="A261" s="19" t="s">
        <v>6464</v>
      </c>
      <c r="B261" s="6" t="s">
        <v>6462</v>
      </c>
      <c r="C261" s="19">
        <v>83.34</v>
      </c>
      <c r="D261" s="20">
        <v>3</v>
      </c>
      <c r="E261" s="21">
        <f t="shared" si="0"/>
        <v>0.0476190476190476</v>
      </c>
    </row>
    <row r="262" spans="1:5">
      <c r="A262" s="19" t="s">
        <v>6465</v>
      </c>
      <c r="B262" s="6" t="s">
        <v>6462</v>
      </c>
      <c r="C262" s="19">
        <v>82.63</v>
      </c>
      <c r="D262" s="20">
        <v>4</v>
      </c>
      <c r="E262" s="21">
        <f t="shared" si="0"/>
        <v>0.0634920634920635</v>
      </c>
    </row>
    <row r="263" spans="1:5">
      <c r="A263" s="19" t="s">
        <v>6466</v>
      </c>
      <c r="B263" s="6" t="s">
        <v>6462</v>
      </c>
      <c r="C263" s="19">
        <v>79.5</v>
      </c>
      <c r="D263" s="20">
        <v>5</v>
      </c>
      <c r="E263" s="21">
        <f t="shared" si="0"/>
        <v>0.0793650793650794</v>
      </c>
    </row>
    <row r="264" spans="1:5">
      <c r="A264" s="19" t="s">
        <v>6467</v>
      </c>
      <c r="B264" s="6" t="s">
        <v>6462</v>
      </c>
      <c r="C264" s="19">
        <v>79.43</v>
      </c>
      <c r="D264" s="20">
        <v>6</v>
      </c>
      <c r="E264" s="21">
        <f>D264:D321/63</f>
        <v>0.0952380952380952</v>
      </c>
    </row>
    <row r="265" spans="1:5">
      <c r="A265" s="19" t="s">
        <v>6468</v>
      </c>
      <c r="B265" s="6" t="s">
        <v>6462</v>
      </c>
      <c r="C265" s="19">
        <v>79.33</v>
      </c>
      <c r="D265" s="20">
        <v>7</v>
      </c>
      <c r="E265" s="21">
        <f t="shared" ref="E265:E321" si="1">D265/63</f>
        <v>0.111111111111111</v>
      </c>
    </row>
    <row r="266" spans="1:5">
      <c r="A266" s="19" t="s">
        <v>6469</v>
      </c>
      <c r="B266" s="6" t="s">
        <v>6462</v>
      </c>
      <c r="C266" s="19">
        <v>79.2</v>
      </c>
      <c r="D266" s="20">
        <v>8</v>
      </c>
      <c r="E266" s="21">
        <f t="shared" si="1"/>
        <v>0.126984126984127</v>
      </c>
    </row>
    <row r="267" spans="1:5">
      <c r="A267" s="19" t="s">
        <v>6470</v>
      </c>
      <c r="B267" s="6" t="s">
        <v>6462</v>
      </c>
      <c r="C267" s="19">
        <v>78.97</v>
      </c>
      <c r="D267" s="20">
        <v>9</v>
      </c>
      <c r="E267" s="21">
        <f t="shared" si="1"/>
        <v>0.142857142857143</v>
      </c>
    </row>
    <row r="268" spans="1:5">
      <c r="A268" s="19" t="s">
        <v>6471</v>
      </c>
      <c r="B268" s="6" t="s">
        <v>6462</v>
      </c>
      <c r="C268" s="19">
        <v>78.57</v>
      </c>
      <c r="D268" s="20">
        <v>10</v>
      </c>
      <c r="E268" s="21">
        <f t="shared" si="1"/>
        <v>0.158730158730159</v>
      </c>
    </row>
    <row r="269" spans="1:5">
      <c r="A269" s="19" t="s">
        <v>6472</v>
      </c>
      <c r="B269" s="6" t="s">
        <v>6462</v>
      </c>
      <c r="C269" s="19">
        <v>76.86</v>
      </c>
      <c r="D269" s="20">
        <v>11</v>
      </c>
      <c r="E269" s="21">
        <f t="shared" si="1"/>
        <v>0.174603174603175</v>
      </c>
    </row>
    <row r="270" spans="1:5">
      <c r="A270" s="19" t="s">
        <v>6473</v>
      </c>
      <c r="B270" s="6" t="s">
        <v>6462</v>
      </c>
      <c r="C270" s="19">
        <v>76.65</v>
      </c>
      <c r="D270" s="20">
        <v>12</v>
      </c>
      <c r="E270" s="21">
        <f t="shared" si="1"/>
        <v>0.19047619047619</v>
      </c>
    </row>
    <row r="271" spans="1:5">
      <c r="A271" s="19" t="s">
        <v>6474</v>
      </c>
      <c r="B271" s="6" t="s">
        <v>6462</v>
      </c>
      <c r="C271" s="19">
        <v>76.4</v>
      </c>
      <c r="D271" s="20">
        <v>13</v>
      </c>
      <c r="E271" s="21">
        <f t="shared" si="1"/>
        <v>0.206349206349206</v>
      </c>
    </row>
    <row r="272" spans="1:5">
      <c r="A272" s="19" t="s">
        <v>6475</v>
      </c>
      <c r="B272" s="6" t="s">
        <v>6462</v>
      </c>
      <c r="C272" s="19">
        <v>76.07</v>
      </c>
      <c r="D272" s="20">
        <v>14</v>
      </c>
      <c r="E272" s="21">
        <f t="shared" si="1"/>
        <v>0.222222222222222</v>
      </c>
    </row>
    <row r="273" spans="1:5">
      <c r="A273" s="19" t="s">
        <v>6476</v>
      </c>
      <c r="B273" s="6" t="s">
        <v>6462</v>
      </c>
      <c r="C273" s="19">
        <v>75.9</v>
      </c>
      <c r="D273" s="20">
        <v>15</v>
      </c>
      <c r="E273" s="21">
        <f t="shared" si="1"/>
        <v>0.238095238095238</v>
      </c>
    </row>
    <row r="274" spans="1:5">
      <c r="A274" s="19" t="s">
        <v>6477</v>
      </c>
      <c r="B274" s="6" t="s">
        <v>6462</v>
      </c>
      <c r="C274" s="19">
        <v>75.475</v>
      </c>
      <c r="D274" s="20">
        <v>16</v>
      </c>
      <c r="E274" s="21">
        <f t="shared" si="1"/>
        <v>0.253968253968254</v>
      </c>
    </row>
    <row r="275" spans="1:5">
      <c r="A275" s="19" t="s">
        <v>6478</v>
      </c>
      <c r="B275" s="6" t="s">
        <v>6462</v>
      </c>
      <c r="C275" s="19">
        <v>75.18</v>
      </c>
      <c r="D275" s="20">
        <v>17</v>
      </c>
      <c r="E275" s="21">
        <f t="shared" si="1"/>
        <v>0.26984126984127</v>
      </c>
    </row>
    <row r="276" spans="1:5">
      <c r="A276" s="19" t="s">
        <v>6479</v>
      </c>
      <c r="B276" s="6" t="s">
        <v>6462</v>
      </c>
      <c r="C276" s="19">
        <v>75.15</v>
      </c>
      <c r="D276" s="20">
        <v>18</v>
      </c>
      <c r="E276" s="21">
        <f t="shared" si="1"/>
        <v>0.285714285714286</v>
      </c>
    </row>
    <row r="277" spans="1:5">
      <c r="A277" s="19" t="s">
        <v>6480</v>
      </c>
      <c r="B277" s="6" t="s">
        <v>6462</v>
      </c>
      <c r="C277" s="19">
        <v>74.75</v>
      </c>
      <c r="D277" s="20">
        <v>19</v>
      </c>
      <c r="E277" s="21">
        <f t="shared" si="1"/>
        <v>0.301587301587302</v>
      </c>
    </row>
    <row r="278" spans="1:5">
      <c r="A278" s="19" t="s">
        <v>6481</v>
      </c>
      <c r="B278" s="6" t="s">
        <v>6462</v>
      </c>
      <c r="C278" s="19">
        <v>74.52</v>
      </c>
      <c r="D278" s="20">
        <v>20</v>
      </c>
      <c r="E278" s="21">
        <f t="shared" si="1"/>
        <v>0.317460317460317</v>
      </c>
    </row>
    <row r="279" spans="1:5">
      <c r="A279" s="19" t="s">
        <v>6482</v>
      </c>
      <c r="B279" s="6" t="s">
        <v>6462</v>
      </c>
      <c r="C279" s="19">
        <v>74.42</v>
      </c>
      <c r="D279" s="20">
        <v>21</v>
      </c>
      <c r="E279" s="21">
        <f t="shared" si="1"/>
        <v>0.333333333333333</v>
      </c>
    </row>
    <row r="280" spans="1:5">
      <c r="A280" s="19" t="s">
        <v>6483</v>
      </c>
      <c r="B280" s="6" t="s">
        <v>6462</v>
      </c>
      <c r="C280" s="19">
        <v>74.31</v>
      </c>
      <c r="D280" s="20">
        <v>22</v>
      </c>
      <c r="E280" s="21">
        <f t="shared" si="1"/>
        <v>0.349206349206349</v>
      </c>
    </row>
    <row r="281" spans="1:5">
      <c r="A281" s="19" t="s">
        <v>6484</v>
      </c>
      <c r="B281" s="6" t="s">
        <v>6462</v>
      </c>
      <c r="C281" s="19">
        <v>74.23</v>
      </c>
      <c r="D281" s="20">
        <v>23</v>
      </c>
      <c r="E281" s="21">
        <f t="shared" si="1"/>
        <v>0.365079365079365</v>
      </c>
    </row>
    <row r="282" spans="1:5">
      <c r="A282" s="19" t="s">
        <v>6485</v>
      </c>
      <c r="B282" s="6" t="s">
        <v>6462</v>
      </c>
      <c r="C282" s="19">
        <v>73.9</v>
      </c>
      <c r="D282" s="20">
        <v>24</v>
      </c>
      <c r="E282" s="21">
        <f t="shared" si="1"/>
        <v>0.380952380952381</v>
      </c>
    </row>
    <row r="283" spans="1:5">
      <c r="A283" s="19" t="s">
        <v>6486</v>
      </c>
      <c r="B283" s="6" t="s">
        <v>6462</v>
      </c>
      <c r="C283" s="19">
        <v>73.865</v>
      </c>
      <c r="D283" s="20">
        <v>25</v>
      </c>
      <c r="E283" s="21">
        <f t="shared" si="1"/>
        <v>0.396825396825397</v>
      </c>
    </row>
    <row r="284" spans="1:5">
      <c r="A284" s="19" t="s">
        <v>6487</v>
      </c>
      <c r="B284" s="6" t="s">
        <v>6462</v>
      </c>
      <c r="C284" s="19">
        <v>73.58</v>
      </c>
      <c r="D284" s="20">
        <v>26</v>
      </c>
      <c r="E284" s="21">
        <f t="shared" si="1"/>
        <v>0.412698412698413</v>
      </c>
    </row>
    <row r="285" spans="1:5">
      <c r="A285" s="19" t="s">
        <v>6488</v>
      </c>
      <c r="B285" s="6" t="s">
        <v>6462</v>
      </c>
      <c r="C285" s="19">
        <v>73.46</v>
      </c>
      <c r="D285" s="20">
        <v>27</v>
      </c>
      <c r="E285" s="21">
        <f t="shared" si="1"/>
        <v>0.428571428571429</v>
      </c>
    </row>
    <row r="286" spans="1:5">
      <c r="A286" s="19" t="s">
        <v>6489</v>
      </c>
      <c r="B286" s="6" t="s">
        <v>6462</v>
      </c>
      <c r="C286" s="19">
        <v>73.37</v>
      </c>
      <c r="D286" s="20">
        <v>28</v>
      </c>
      <c r="E286" s="21">
        <f t="shared" si="1"/>
        <v>0.444444444444444</v>
      </c>
    </row>
    <row r="287" spans="1:5">
      <c r="A287" s="19" t="s">
        <v>6490</v>
      </c>
      <c r="B287" s="6" t="s">
        <v>6462</v>
      </c>
      <c r="C287" s="19">
        <v>73.19</v>
      </c>
      <c r="D287" s="20">
        <v>29</v>
      </c>
      <c r="E287" s="21">
        <f t="shared" si="1"/>
        <v>0.46031746031746</v>
      </c>
    </row>
    <row r="288" spans="1:5">
      <c r="A288" s="19" t="s">
        <v>6491</v>
      </c>
      <c r="B288" s="6" t="s">
        <v>6462</v>
      </c>
      <c r="C288" s="19">
        <v>73.14</v>
      </c>
      <c r="D288" s="20">
        <v>30</v>
      </c>
      <c r="E288" s="21">
        <f t="shared" si="1"/>
        <v>0.476190476190476</v>
      </c>
    </row>
    <row r="289" spans="1:5">
      <c r="A289" s="19" t="s">
        <v>6492</v>
      </c>
      <c r="B289" s="6" t="s">
        <v>6462</v>
      </c>
      <c r="C289" s="19">
        <v>73.1</v>
      </c>
      <c r="D289" s="20">
        <v>31</v>
      </c>
      <c r="E289" s="21">
        <f t="shared" si="1"/>
        <v>0.492063492063492</v>
      </c>
    </row>
    <row r="290" spans="1:5">
      <c r="A290" s="19" t="s">
        <v>6493</v>
      </c>
      <c r="B290" s="6" t="s">
        <v>6462</v>
      </c>
      <c r="C290" s="19">
        <v>72.96</v>
      </c>
      <c r="D290" s="20">
        <v>32</v>
      </c>
      <c r="E290" s="21">
        <f t="shared" si="1"/>
        <v>0.507936507936508</v>
      </c>
    </row>
    <row r="291" spans="1:5">
      <c r="A291" s="19" t="s">
        <v>6494</v>
      </c>
      <c r="B291" s="6" t="s">
        <v>6462</v>
      </c>
      <c r="C291" s="19">
        <v>72.9</v>
      </c>
      <c r="D291" s="20">
        <v>33</v>
      </c>
      <c r="E291" s="21">
        <f t="shared" si="1"/>
        <v>0.523809523809524</v>
      </c>
    </row>
    <row r="292" spans="1:5">
      <c r="A292" s="19" t="s">
        <v>6495</v>
      </c>
      <c r="B292" s="6" t="s">
        <v>6462</v>
      </c>
      <c r="C292" s="19">
        <v>72.68</v>
      </c>
      <c r="D292" s="20">
        <v>34</v>
      </c>
      <c r="E292" s="21">
        <f t="shared" si="1"/>
        <v>0.53968253968254</v>
      </c>
    </row>
    <row r="293" spans="1:5">
      <c r="A293" s="19" t="s">
        <v>6496</v>
      </c>
      <c r="B293" s="6" t="s">
        <v>6462</v>
      </c>
      <c r="C293" s="19">
        <v>72.67</v>
      </c>
      <c r="D293" s="20">
        <v>35</v>
      </c>
      <c r="E293" s="21">
        <f t="shared" si="1"/>
        <v>0.555555555555556</v>
      </c>
    </row>
    <row r="294" spans="1:5">
      <c r="A294" s="19" t="s">
        <v>6497</v>
      </c>
      <c r="B294" s="6" t="s">
        <v>6462</v>
      </c>
      <c r="C294" s="19">
        <v>72.28</v>
      </c>
      <c r="D294" s="20">
        <v>36</v>
      </c>
      <c r="E294" s="21">
        <f t="shared" si="1"/>
        <v>0.571428571428571</v>
      </c>
    </row>
    <row r="295" spans="1:5">
      <c r="A295" s="19" t="s">
        <v>6498</v>
      </c>
      <c r="B295" s="6" t="s">
        <v>6462</v>
      </c>
      <c r="C295" s="19">
        <v>71.99</v>
      </c>
      <c r="D295" s="20">
        <v>37</v>
      </c>
      <c r="E295" s="21">
        <f t="shared" si="1"/>
        <v>0.587301587301587</v>
      </c>
    </row>
    <row r="296" spans="1:5">
      <c r="A296" s="19" t="s">
        <v>6499</v>
      </c>
      <c r="B296" s="6" t="s">
        <v>6462</v>
      </c>
      <c r="C296" s="19">
        <v>71.89</v>
      </c>
      <c r="D296" s="20">
        <v>38</v>
      </c>
      <c r="E296" s="21">
        <f t="shared" si="1"/>
        <v>0.603174603174603</v>
      </c>
    </row>
    <row r="297" spans="1:5">
      <c r="A297" s="19" t="s">
        <v>6500</v>
      </c>
      <c r="B297" s="6" t="s">
        <v>6462</v>
      </c>
      <c r="C297" s="19">
        <v>71.82</v>
      </c>
      <c r="D297" s="20">
        <v>39</v>
      </c>
      <c r="E297" s="21">
        <f t="shared" si="1"/>
        <v>0.619047619047619</v>
      </c>
    </row>
    <row r="298" spans="1:5">
      <c r="A298" s="19" t="s">
        <v>6501</v>
      </c>
      <c r="B298" s="6" t="s">
        <v>6462</v>
      </c>
      <c r="C298" s="19">
        <v>71.78</v>
      </c>
      <c r="D298" s="20">
        <v>40</v>
      </c>
      <c r="E298" s="21">
        <f t="shared" si="1"/>
        <v>0.634920634920635</v>
      </c>
    </row>
    <row r="299" spans="1:5">
      <c r="A299" s="19" t="s">
        <v>6502</v>
      </c>
      <c r="B299" s="6" t="s">
        <v>6462</v>
      </c>
      <c r="C299" s="19">
        <v>71.7</v>
      </c>
      <c r="D299" s="20">
        <v>41</v>
      </c>
      <c r="E299" s="21">
        <f t="shared" si="1"/>
        <v>0.650793650793651</v>
      </c>
    </row>
    <row r="300" spans="1:5">
      <c r="A300" s="19" t="s">
        <v>1372</v>
      </c>
      <c r="B300" s="6" t="s">
        <v>6462</v>
      </c>
      <c r="C300" s="19">
        <v>71.62</v>
      </c>
      <c r="D300" s="20">
        <v>42</v>
      </c>
      <c r="E300" s="21">
        <f t="shared" si="1"/>
        <v>0.666666666666667</v>
      </c>
    </row>
    <row r="301" spans="1:5">
      <c r="A301" s="19" t="s">
        <v>6503</v>
      </c>
      <c r="B301" s="6" t="s">
        <v>6462</v>
      </c>
      <c r="C301" s="19">
        <v>71.5</v>
      </c>
      <c r="D301" s="20">
        <v>43</v>
      </c>
      <c r="E301" s="21">
        <f t="shared" si="1"/>
        <v>0.682539682539683</v>
      </c>
    </row>
    <row r="302" spans="1:5">
      <c r="A302" s="19" t="s">
        <v>6504</v>
      </c>
      <c r="B302" s="6" t="s">
        <v>6462</v>
      </c>
      <c r="C302" s="19">
        <v>71.37</v>
      </c>
      <c r="D302" s="20">
        <v>44</v>
      </c>
      <c r="E302" s="21">
        <f t="shared" si="1"/>
        <v>0.698412698412698</v>
      </c>
    </row>
    <row r="303" spans="1:5">
      <c r="A303" s="19" t="s">
        <v>6505</v>
      </c>
      <c r="B303" s="6" t="s">
        <v>6462</v>
      </c>
      <c r="C303" s="19">
        <v>71.17</v>
      </c>
      <c r="D303" s="20">
        <v>45</v>
      </c>
      <c r="E303" s="21">
        <f t="shared" si="1"/>
        <v>0.714285714285714</v>
      </c>
    </row>
    <row r="304" spans="1:5">
      <c r="A304" s="19" t="s">
        <v>6506</v>
      </c>
      <c r="B304" s="6" t="s">
        <v>6462</v>
      </c>
      <c r="C304" s="19">
        <v>71.03</v>
      </c>
      <c r="D304" s="20">
        <v>46</v>
      </c>
      <c r="E304" s="21">
        <f t="shared" si="1"/>
        <v>0.73015873015873</v>
      </c>
    </row>
    <row r="305" spans="1:5">
      <c r="A305" s="19" t="s">
        <v>6507</v>
      </c>
      <c r="B305" s="6" t="s">
        <v>6462</v>
      </c>
      <c r="C305" s="19">
        <v>70.85</v>
      </c>
      <c r="D305" s="20">
        <v>47</v>
      </c>
      <c r="E305" s="21">
        <f t="shared" si="1"/>
        <v>0.746031746031746</v>
      </c>
    </row>
    <row r="306" spans="1:5">
      <c r="A306" s="19" t="s">
        <v>6508</v>
      </c>
      <c r="B306" s="6" t="s">
        <v>6462</v>
      </c>
      <c r="C306" s="19">
        <v>70.6</v>
      </c>
      <c r="D306" s="20">
        <v>48</v>
      </c>
      <c r="E306" s="21">
        <f t="shared" si="1"/>
        <v>0.761904761904762</v>
      </c>
    </row>
    <row r="307" spans="1:5">
      <c r="A307" s="19" t="s">
        <v>6509</v>
      </c>
      <c r="B307" s="6" t="s">
        <v>6462</v>
      </c>
      <c r="C307" s="19">
        <v>70.55</v>
      </c>
      <c r="D307" s="20">
        <v>49</v>
      </c>
      <c r="E307" s="21">
        <f t="shared" si="1"/>
        <v>0.777777777777778</v>
      </c>
    </row>
    <row r="308" spans="1:5">
      <c r="A308" s="19" t="s">
        <v>6510</v>
      </c>
      <c r="B308" s="6" t="s">
        <v>6462</v>
      </c>
      <c r="C308" s="19">
        <v>70.53</v>
      </c>
      <c r="D308" s="20">
        <v>50</v>
      </c>
      <c r="E308" s="21">
        <f t="shared" si="1"/>
        <v>0.793650793650794</v>
      </c>
    </row>
    <row r="309" spans="1:5">
      <c r="A309" s="19" t="s">
        <v>6511</v>
      </c>
      <c r="B309" s="6" t="s">
        <v>6462</v>
      </c>
      <c r="C309" s="19">
        <v>70.4</v>
      </c>
      <c r="D309" s="20">
        <v>51</v>
      </c>
      <c r="E309" s="21">
        <f t="shared" si="1"/>
        <v>0.80952380952381</v>
      </c>
    </row>
    <row r="310" spans="1:5">
      <c r="A310" s="19" t="s">
        <v>6512</v>
      </c>
      <c r="B310" s="6" t="s">
        <v>6462</v>
      </c>
      <c r="C310" s="19">
        <v>70.3</v>
      </c>
      <c r="D310" s="20">
        <v>52</v>
      </c>
      <c r="E310" s="21">
        <f t="shared" si="1"/>
        <v>0.825396825396825</v>
      </c>
    </row>
    <row r="311" spans="1:5">
      <c r="A311" s="19" t="s">
        <v>6513</v>
      </c>
      <c r="B311" s="6" t="s">
        <v>6462</v>
      </c>
      <c r="C311" s="19">
        <v>70.16</v>
      </c>
      <c r="D311" s="20">
        <v>53</v>
      </c>
      <c r="E311" s="21">
        <f t="shared" si="1"/>
        <v>0.841269841269841</v>
      </c>
    </row>
    <row r="312" spans="1:5">
      <c r="A312" s="19" t="s">
        <v>6514</v>
      </c>
      <c r="B312" s="6" t="s">
        <v>6462</v>
      </c>
      <c r="C312" s="19">
        <v>70.16</v>
      </c>
      <c r="D312" s="20">
        <v>54</v>
      </c>
      <c r="E312" s="21">
        <f t="shared" si="1"/>
        <v>0.857142857142857</v>
      </c>
    </row>
    <row r="313" spans="1:5">
      <c r="A313" s="19" t="s">
        <v>6515</v>
      </c>
      <c r="B313" s="6" t="s">
        <v>6462</v>
      </c>
      <c r="C313" s="19">
        <v>70</v>
      </c>
      <c r="D313" s="20">
        <v>55</v>
      </c>
      <c r="E313" s="21">
        <f t="shared" si="1"/>
        <v>0.873015873015873</v>
      </c>
    </row>
    <row r="314" spans="1:5">
      <c r="A314" s="19" t="s">
        <v>6516</v>
      </c>
      <c r="B314" s="6" t="s">
        <v>6462</v>
      </c>
      <c r="C314" s="19">
        <v>69.815</v>
      </c>
      <c r="D314" s="20">
        <v>56</v>
      </c>
      <c r="E314" s="21">
        <f t="shared" si="1"/>
        <v>0.888888888888889</v>
      </c>
    </row>
    <row r="315" spans="1:5">
      <c r="A315" s="19" t="s">
        <v>6517</v>
      </c>
      <c r="B315" s="6" t="s">
        <v>6462</v>
      </c>
      <c r="C315" s="19">
        <v>69.25</v>
      </c>
      <c r="D315" s="20">
        <v>57</v>
      </c>
      <c r="E315" s="21">
        <f t="shared" si="1"/>
        <v>0.904761904761905</v>
      </c>
    </row>
    <row r="316" spans="1:5">
      <c r="A316" s="19" t="s">
        <v>6518</v>
      </c>
      <c r="B316" s="6" t="s">
        <v>6462</v>
      </c>
      <c r="C316" s="19">
        <v>69.2</v>
      </c>
      <c r="D316" s="20">
        <v>58</v>
      </c>
      <c r="E316" s="21">
        <f t="shared" si="1"/>
        <v>0.920634920634921</v>
      </c>
    </row>
    <row r="317" spans="1:5">
      <c r="A317" s="19" t="s">
        <v>6519</v>
      </c>
      <c r="B317" s="6" t="s">
        <v>6462</v>
      </c>
      <c r="C317" s="19">
        <v>68.75</v>
      </c>
      <c r="D317" s="20">
        <v>59</v>
      </c>
      <c r="E317" s="21">
        <f t="shared" si="1"/>
        <v>0.936507936507937</v>
      </c>
    </row>
    <row r="318" spans="1:5">
      <c r="A318" s="19" t="s">
        <v>6520</v>
      </c>
      <c r="B318" s="6" t="s">
        <v>6462</v>
      </c>
      <c r="C318" s="19">
        <v>68.39</v>
      </c>
      <c r="D318" s="20">
        <v>60</v>
      </c>
      <c r="E318" s="21">
        <f t="shared" si="1"/>
        <v>0.952380952380952</v>
      </c>
    </row>
    <row r="319" spans="1:5">
      <c r="A319" s="19" t="s">
        <v>6521</v>
      </c>
      <c r="B319" s="6" t="s">
        <v>6462</v>
      </c>
      <c r="C319" s="19">
        <v>68.38</v>
      </c>
      <c r="D319" s="20">
        <v>61</v>
      </c>
      <c r="E319" s="21">
        <f t="shared" si="1"/>
        <v>0.968253968253968</v>
      </c>
    </row>
    <row r="320" spans="1:5">
      <c r="A320" s="19" t="s">
        <v>6522</v>
      </c>
      <c r="B320" s="6" t="s">
        <v>6462</v>
      </c>
      <c r="C320" s="19">
        <v>65.74</v>
      </c>
      <c r="D320" s="20">
        <v>62</v>
      </c>
      <c r="E320" s="21">
        <f t="shared" si="1"/>
        <v>0.984126984126984</v>
      </c>
    </row>
    <row r="321" spans="1:5">
      <c r="A321" s="19" t="s">
        <v>6523</v>
      </c>
      <c r="B321" s="6" t="s">
        <v>6462</v>
      </c>
      <c r="C321" s="19">
        <v>64.28</v>
      </c>
      <c r="D321" s="20">
        <v>63</v>
      </c>
      <c r="E321" s="21">
        <f t="shared" si="1"/>
        <v>1</v>
      </c>
    </row>
    <row r="322" spans="1:3">
      <c r="A322" s="6"/>
      <c r="B322" s="6"/>
      <c r="C322" s="6"/>
    </row>
    <row r="323" spans="1:5">
      <c r="A323" s="3" t="s">
        <v>1</v>
      </c>
      <c r="B323" s="3" t="s">
        <v>2</v>
      </c>
      <c r="C323" s="3" t="s">
        <v>3</v>
      </c>
      <c r="D323" s="4" t="s">
        <v>4</v>
      </c>
      <c r="E323" s="4" t="s">
        <v>5</v>
      </c>
    </row>
    <row r="324" spans="1:5">
      <c r="A324" s="7" t="s">
        <v>6524</v>
      </c>
      <c r="B324" s="6" t="s">
        <v>6525</v>
      </c>
      <c r="C324" s="8">
        <v>76.6</v>
      </c>
      <c r="D324" s="8">
        <v>1</v>
      </c>
      <c r="E324" s="9">
        <v>0.0175438596491228</v>
      </c>
    </row>
    <row r="325" spans="1:5">
      <c r="A325" s="7" t="s">
        <v>6526</v>
      </c>
      <c r="B325" s="6" t="s">
        <v>6525</v>
      </c>
      <c r="C325" s="8">
        <v>75.7</v>
      </c>
      <c r="D325" s="8">
        <v>2</v>
      </c>
      <c r="E325" s="9">
        <v>0.0350877192982456</v>
      </c>
    </row>
    <row r="326" spans="1:5">
      <c r="A326" s="7" t="s">
        <v>6527</v>
      </c>
      <c r="B326" s="6" t="s">
        <v>6525</v>
      </c>
      <c r="C326" s="8">
        <v>74.7</v>
      </c>
      <c r="D326" s="8">
        <v>3</v>
      </c>
      <c r="E326" s="9">
        <v>0.0526315789473684</v>
      </c>
    </row>
    <row r="327" spans="1:5">
      <c r="A327" s="7" t="s">
        <v>6528</v>
      </c>
      <c r="B327" s="6" t="s">
        <v>6525</v>
      </c>
      <c r="C327" s="8">
        <v>74.6</v>
      </c>
      <c r="D327" s="8">
        <v>4</v>
      </c>
      <c r="E327" s="9">
        <v>0.0701754385964912</v>
      </c>
    </row>
    <row r="328" spans="1:5">
      <c r="A328" s="7" t="s">
        <v>6529</v>
      </c>
      <c r="B328" s="6" t="s">
        <v>6525</v>
      </c>
      <c r="C328" s="8">
        <v>73.8</v>
      </c>
      <c r="D328" s="8">
        <v>5</v>
      </c>
      <c r="E328" s="9">
        <v>0.087719298245614</v>
      </c>
    </row>
    <row r="329" spans="1:5">
      <c r="A329" s="7" t="s">
        <v>6530</v>
      </c>
      <c r="B329" s="6" t="s">
        <v>6525</v>
      </c>
      <c r="C329" s="8">
        <v>73.5</v>
      </c>
      <c r="D329" s="8">
        <v>6</v>
      </c>
      <c r="E329" s="9">
        <v>0.105263157894737</v>
      </c>
    </row>
    <row r="330" spans="1:5">
      <c r="A330" s="7" t="s">
        <v>6531</v>
      </c>
      <c r="B330" s="6" t="s">
        <v>6525</v>
      </c>
      <c r="C330" s="8">
        <v>73.3</v>
      </c>
      <c r="D330" s="8">
        <v>7</v>
      </c>
      <c r="E330" s="9">
        <v>0.12280701754386</v>
      </c>
    </row>
    <row r="331" spans="1:5">
      <c r="A331" s="7" t="s">
        <v>6532</v>
      </c>
      <c r="B331" s="6" t="s">
        <v>6525</v>
      </c>
      <c r="C331" s="8">
        <v>73</v>
      </c>
      <c r="D331" s="8">
        <v>8</v>
      </c>
      <c r="E331" s="9">
        <v>0.140350877192982</v>
      </c>
    </row>
    <row r="332" spans="1:5">
      <c r="A332" s="7" t="s">
        <v>6533</v>
      </c>
      <c r="B332" s="6" t="s">
        <v>6525</v>
      </c>
      <c r="C332" s="8">
        <v>72</v>
      </c>
      <c r="D332" s="8">
        <v>9</v>
      </c>
      <c r="E332" s="9">
        <v>0.157894736842105</v>
      </c>
    </row>
    <row r="333" spans="1:5">
      <c r="A333" s="7" t="s">
        <v>6534</v>
      </c>
      <c r="B333" s="6" t="s">
        <v>6525</v>
      </c>
      <c r="C333" s="8">
        <v>72</v>
      </c>
      <c r="D333" s="8">
        <v>10</v>
      </c>
      <c r="E333" s="9">
        <v>0.175438596491228</v>
      </c>
    </row>
    <row r="334" spans="1:5">
      <c r="A334" s="7" t="s">
        <v>6535</v>
      </c>
      <c r="B334" s="6" t="s">
        <v>6525</v>
      </c>
      <c r="C334" s="8">
        <v>71.9</v>
      </c>
      <c r="D334" s="8">
        <v>11</v>
      </c>
      <c r="E334" s="9">
        <v>0.192982456140351</v>
      </c>
    </row>
    <row r="335" spans="1:5">
      <c r="A335" s="7" t="s">
        <v>6536</v>
      </c>
      <c r="B335" s="6" t="s">
        <v>6525</v>
      </c>
      <c r="C335" s="8">
        <v>71.4</v>
      </c>
      <c r="D335" s="8">
        <v>12</v>
      </c>
      <c r="E335" s="9">
        <v>0.210526315789474</v>
      </c>
    </row>
    <row r="336" spans="1:5">
      <c r="A336" s="7" t="s">
        <v>6537</v>
      </c>
      <c r="B336" s="6" t="s">
        <v>6525</v>
      </c>
      <c r="C336" s="8">
        <v>71.3</v>
      </c>
      <c r="D336" s="8">
        <v>13</v>
      </c>
      <c r="E336" s="9">
        <v>0.228070175438596</v>
      </c>
    </row>
    <row r="337" spans="1:5">
      <c r="A337" s="7" t="s">
        <v>6538</v>
      </c>
      <c r="B337" s="6" t="s">
        <v>6525</v>
      </c>
      <c r="C337" s="8">
        <v>71.2</v>
      </c>
      <c r="D337" s="8">
        <v>14</v>
      </c>
      <c r="E337" s="9">
        <v>0.245614035087719</v>
      </c>
    </row>
    <row r="338" spans="1:5">
      <c r="A338" s="7" t="s">
        <v>6539</v>
      </c>
      <c r="B338" s="6" t="s">
        <v>6525</v>
      </c>
      <c r="C338" s="8">
        <v>71.9</v>
      </c>
      <c r="D338" s="8">
        <v>15</v>
      </c>
      <c r="E338" s="9">
        <v>0.263157894736842</v>
      </c>
    </row>
    <row r="339" spans="1:5">
      <c r="A339" s="7" t="s">
        <v>6540</v>
      </c>
      <c r="B339" s="6" t="s">
        <v>6525</v>
      </c>
      <c r="C339" s="8">
        <v>70.8</v>
      </c>
      <c r="D339" s="8">
        <v>16</v>
      </c>
      <c r="E339" s="9">
        <v>0.280701754385965</v>
      </c>
    </row>
    <row r="340" spans="1:5">
      <c r="A340" s="7" t="s">
        <v>6541</v>
      </c>
      <c r="B340" s="6" t="s">
        <v>6525</v>
      </c>
      <c r="C340" s="8">
        <v>70.7</v>
      </c>
      <c r="D340" s="8">
        <v>17</v>
      </c>
      <c r="E340" s="9">
        <v>0.298245614035088</v>
      </c>
    </row>
    <row r="341" spans="1:5">
      <c r="A341" s="7" t="s">
        <v>6542</v>
      </c>
      <c r="B341" s="6" t="s">
        <v>6525</v>
      </c>
      <c r="C341" s="8">
        <v>70.7</v>
      </c>
      <c r="D341" s="8">
        <v>18</v>
      </c>
      <c r="E341" s="9">
        <v>0.315789473684211</v>
      </c>
    </row>
    <row r="342" spans="1:5">
      <c r="A342" s="7" t="s">
        <v>6543</v>
      </c>
      <c r="B342" s="6" t="s">
        <v>6525</v>
      </c>
      <c r="C342" s="8">
        <v>70.2</v>
      </c>
      <c r="D342" s="8">
        <v>19</v>
      </c>
      <c r="E342" s="9">
        <v>0.333333333333333</v>
      </c>
    </row>
    <row r="343" spans="1:5">
      <c r="A343" s="7" t="s">
        <v>6544</v>
      </c>
      <c r="B343" s="6" t="s">
        <v>6525</v>
      </c>
      <c r="C343" s="8">
        <v>69.5</v>
      </c>
      <c r="D343" s="8">
        <v>20</v>
      </c>
      <c r="E343" s="9">
        <v>0.350877192982456</v>
      </c>
    </row>
    <row r="344" spans="1:5">
      <c r="A344" s="7" t="s">
        <v>1681</v>
      </c>
      <c r="B344" s="6" t="s">
        <v>6525</v>
      </c>
      <c r="C344" s="8">
        <v>69.5</v>
      </c>
      <c r="D344" s="8">
        <v>21</v>
      </c>
      <c r="E344" s="9">
        <v>0.368421052631579</v>
      </c>
    </row>
    <row r="345" spans="1:5">
      <c r="A345" s="7" t="s">
        <v>4512</v>
      </c>
      <c r="B345" s="6" t="s">
        <v>6525</v>
      </c>
      <c r="C345" s="8">
        <v>69.4</v>
      </c>
      <c r="D345" s="8">
        <v>22</v>
      </c>
      <c r="E345" s="9">
        <v>0.385964912280702</v>
      </c>
    </row>
    <row r="346" spans="1:5">
      <c r="A346" s="7" t="s">
        <v>6545</v>
      </c>
      <c r="B346" s="6" t="s">
        <v>6525</v>
      </c>
      <c r="C346" s="8">
        <v>69.3</v>
      </c>
      <c r="D346" s="8">
        <v>23</v>
      </c>
      <c r="E346" s="9">
        <v>0.403508771929825</v>
      </c>
    </row>
    <row r="347" spans="1:5">
      <c r="A347" s="7" t="s">
        <v>3315</v>
      </c>
      <c r="B347" s="6" t="s">
        <v>6525</v>
      </c>
      <c r="C347" s="8">
        <v>69.3</v>
      </c>
      <c r="D347" s="8">
        <v>24</v>
      </c>
      <c r="E347" s="9">
        <v>0.421052631578947</v>
      </c>
    </row>
    <row r="348" spans="1:5">
      <c r="A348" s="7" t="s">
        <v>6546</v>
      </c>
      <c r="B348" s="6" t="s">
        <v>6525</v>
      </c>
      <c r="C348" s="8">
        <v>69.2</v>
      </c>
      <c r="D348" s="8">
        <v>25</v>
      </c>
      <c r="E348" s="9">
        <v>0.43859649122807</v>
      </c>
    </row>
    <row r="349" spans="1:5">
      <c r="A349" s="7" t="s">
        <v>6547</v>
      </c>
      <c r="B349" s="6" t="s">
        <v>6525</v>
      </c>
      <c r="C349" s="8">
        <v>69.1</v>
      </c>
      <c r="D349" s="8">
        <v>26</v>
      </c>
      <c r="E349" s="9">
        <v>0.456140350877193</v>
      </c>
    </row>
    <row r="350" spans="1:5">
      <c r="A350" s="7" t="s">
        <v>6548</v>
      </c>
      <c r="B350" s="6" t="s">
        <v>6525</v>
      </c>
      <c r="C350" s="8">
        <v>69</v>
      </c>
      <c r="D350" s="8">
        <v>27</v>
      </c>
      <c r="E350" s="9">
        <v>0.473684210526316</v>
      </c>
    </row>
    <row r="351" spans="1:5">
      <c r="A351" s="7" t="s">
        <v>6549</v>
      </c>
      <c r="B351" s="6" t="s">
        <v>6525</v>
      </c>
      <c r="C351" s="8">
        <v>68.6</v>
      </c>
      <c r="D351" s="8">
        <v>28</v>
      </c>
      <c r="E351" s="9">
        <v>0.491228070175439</v>
      </c>
    </row>
    <row r="352" spans="1:5">
      <c r="A352" s="7" t="s">
        <v>6550</v>
      </c>
      <c r="B352" s="6" t="s">
        <v>6525</v>
      </c>
      <c r="C352" s="8">
        <v>68.5</v>
      </c>
      <c r="D352" s="8">
        <v>29</v>
      </c>
      <c r="E352" s="9">
        <v>0.508771929824561</v>
      </c>
    </row>
    <row r="353" spans="1:5">
      <c r="A353" s="7" t="s">
        <v>6551</v>
      </c>
      <c r="B353" s="6" t="s">
        <v>6525</v>
      </c>
      <c r="C353" s="8">
        <v>68.2</v>
      </c>
      <c r="D353" s="8">
        <v>30</v>
      </c>
      <c r="E353" s="9">
        <v>0.526315789473684</v>
      </c>
    </row>
    <row r="354" spans="1:5">
      <c r="A354" s="7" t="s">
        <v>6552</v>
      </c>
      <c r="B354" s="6" t="s">
        <v>6525</v>
      </c>
      <c r="C354" s="8">
        <v>67.8</v>
      </c>
      <c r="D354" s="8">
        <v>31</v>
      </c>
      <c r="E354" s="9">
        <v>0.543859649122807</v>
      </c>
    </row>
    <row r="355" spans="1:5">
      <c r="A355" s="7" t="s">
        <v>6553</v>
      </c>
      <c r="B355" s="6" t="s">
        <v>6525</v>
      </c>
      <c r="C355" s="8">
        <v>67.7</v>
      </c>
      <c r="D355" s="8">
        <v>32</v>
      </c>
      <c r="E355" s="9">
        <v>0.56140350877193</v>
      </c>
    </row>
    <row r="356" spans="1:5">
      <c r="A356" s="7" t="s">
        <v>6554</v>
      </c>
      <c r="B356" s="6" t="s">
        <v>6525</v>
      </c>
      <c r="C356" s="8">
        <v>67.7</v>
      </c>
      <c r="D356" s="8">
        <v>33</v>
      </c>
      <c r="E356" s="9">
        <v>0.578947368421053</v>
      </c>
    </row>
    <row r="357" spans="1:5">
      <c r="A357" s="7" t="s">
        <v>6555</v>
      </c>
      <c r="B357" s="6" t="s">
        <v>6525</v>
      </c>
      <c r="C357" s="8">
        <v>67.6</v>
      </c>
      <c r="D357" s="8">
        <v>34</v>
      </c>
      <c r="E357" s="9">
        <v>0.596491228070175</v>
      </c>
    </row>
    <row r="358" spans="1:5">
      <c r="A358" s="7" t="s">
        <v>6556</v>
      </c>
      <c r="B358" s="6" t="s">
        <v>6525</v>
      </c>
      <c r="C358" s="8">
        <v>67.6</v>
      </c>
      <c r="D358" s="8">
        <v>35</v>
      </c>
      <c r="E358" s="9">
        <v>0.614035087719298</v>
      </c>
    </row>
    <row r="359" spans="1:5">
      <c r="A359" s="7" t="s">
        <v>6557</v>
      </c>
      <c r="B359" s="6" t="s">
        <v>6525</v>
      </c>
      <c r="C359" s="8">
        <v>67.5</v>
      </c>
      <c r="D359" s="8">
        <v>36</v>
      </c>
      <c r="E359" s="9">
        <v>0.631578947368421</v>
      </c>
    </row>
    <row r="360" spans="1:5">
      <c r="A360" s="7" t="s">
        <v>6558</v>
      </c>
      <c r="B360" s="6" t="s">
        <v>6525</v>
      </c>
      <c r="C360" s="8">
        <v>67.4</v>
      </c>
      <c r="D360" s="8">
        <v>37</v>
      </c>
      <c r="E360" s="9">
        <v>0.649122807017544</v>
      </c>
    </row>
    <row r="361" spans="1:5">
      <c r="A361" s="7" t="s">
        <v>6559</v>
      </c>
      <c r="B361" s="6" t="s">
        <v>6525</v>
      </c>
      <c r="C361" s="8">
        <v>67.1</v>
      </c>
      <c r="D361" s="8">
        <v>38</v>
      </c>
      <c r="E361" s="9">
        <v>0.666666666666667</v>
      </c>
    </row>
    <row r="362" spans="1:5">
      <c r="A362" s="7" t="s">
        <v>6560</v>
      </c>
      <c r="B362" s="6" t="s">
        <v>6525</v>
      </c>
      <c r="C362" s="8">
        <v>66.9</v>
      </c>
      <c r="D362" s="8">
        <v>39</v>
      </c>
      <c r="E362" s="9">
        <v>0.684210526315789</v>
      </c>
    </row>
    <row r="363" spans="1:5">
      <c r="A363" s="7" t="s">
        <v>6561</v>
      </c>
      <c r="B363" s="6" t="s">
        <v>6525</v>
      </c>
      <c r="C363" s="8">
        <v>66.9</v>
      </c>
      <c r="D363" s="8">
        <v>40</v>
      </c>
      <c r="E363" s="9">
        <v>0.701754385964912</v>
      </c>
    </row>
    <row r="364" spans="1:5">
      <c r="A364" s="7" t="s">
        <v>6562</v>
      </c>
      <c r="B364" s="6" t="s">
        <v>6525</v>
      </c>
      <c r="C364" s="8">
        <v>66.8</v>
      </c>
      <c r="D364" s="8">
        <v>41</v>
      </c>
      <c r="E364" s="9">
        <v>0.719298245614035</v>
      </c>
    </row>
    <row r="365" spans="1:5">
      <c r="A365" s="7" t="s">
        <v>6563</v>
      </c>
      <c r="B365" s="6" t="s">
        <v>6525</v>
      </c>
      <c r="C365" s="8">
        <v>66.7</v>
      </c>
      <c r="D365" s="8">
        <v>42</v>
      </c>
      <c r="E365" s="9">
        <v>0.736842105263158</v>
      </c>
    </row>
    <row r="366" spans="1:5">
      <c r="A366" s="7" t="s">
        <v>6564</v>
      </c>
      <c r="B366" s="6" t="s">
        <v>6525</v>
      </c>
      <c r="C366" s="8">
        <v>66.7</v>
      </c>
      <c r="D366" s="8">
        <v>43</v>
      </c>
      <c r="E366" s="9">
        <v>0.754385964912281</v>
      </c>
    </row>
    <row r="367" spans="1:5">
      <c r="A367" s="7" t="s">
        <v>6565</v>
      </c>
      <c r="B367" s="6" t="s">
        <v>6525</v>
      </c>
      <c r="C367" s="8">
        <v>66.7</v>
      </c>
      <c r="D367" s="8">
        <v>44</v>
      </c>
      <c r="E367" s="9">
        <v>0.771929824561403</v>
      </c>
    </row>
    <row r="368" spans="1:5">
      <c r="A368" s="7" t="s">
        <v>6566</v>
      </c>
      <c r="B368" s="6" t="s">
        <v>6525</v>
      </c>
      <c r="C368" s="8">
        <v>66.7</v>
      </c>
      <c r="D368" s="8">
        <v>45</v>
      </c>
      <c r="E368" s="9">
        <v>0.789473684210526</v>
      </c>
    </row>
    <row r="369" spans="1:5">
      <c r="A369" s="7" t="s">
        <v>6567</v>
      </c>
      <c r="B369" s="6" t="s">
        <v>6525</v>
      </c>
      <c r="C369" s="8">
        <v>66.5</v>
      </c>
      <c r="D369" s="8">
        <v>46</v>
      </c>
      <c r="E369" s="9">
        <v>0.807017543859649</v>
      </c>
    </row>
    <row r="370" spans="1:5">
      <c r="A370" s="7" t="s">
        <v>6568</v>
      </c>
      <c r="B370" s="6" t="s">
        <v>6525</v>
      </c>
      <c r="C370" s="8">
        <v>66.5</v>
      </c>
      <c r="D370" s="8">
        <v>47</v>
      </c>
      <c r="E370" s="9">
        <v>0.824561403508772</v>
      </c>
    </row>
    <row r="371" spans="1:5">
      <c r="A371" s="7" t="s">
        <v>6569</v>
      </c>
      <c r="B371" s="6" t="s">
        <v>6525</v>
      </c>
      <c r="C371" s="8">
        <v>66.2</v>
      </c>
      <c r="D371" s="8">
        <v>48</v>
      </c>
      <c r="E371" s="9">
        <v>0.842105263157895</v>
      </c>
    </row>
    <row r="372" spans="1:5">
      <c r="A372" s="7" t="s">
        <v>6570</v>
      </c>
      <c r="B372" s="6" t="s">
        <v>6525</v>
      </c>
      <c r="C372" s="8">
        <v>66.1</v>
      </c>
      <c r="D372" s="8">
        <v>49</v>
      </c>
      <c r="E372" s="9">
        <v>0.859649122807018</v>
      </c>
    </row>
    <row r="373" spans="1:5">
      <c r="A373" s="7" t="s">
        <v>6571</v>
      </c>
      <c r="B373" s="6" t="s">
        <v>6525</v>
      </c>
      <c r="C373" s="8">
        <v>65.9</v>
      </c>
      <c r="D373" s="8">
        <v>50</v>
      </c>
      <c r="E373" s="9">
        <v>0.87719298245614</v>
      </c>
    </row>
    <row r="374" spans="1:5">
      <c r="A374" s="7" t="s">
        <v>6572</v>
      </c>
      <c r="B374" s="6" t="s">
        <v>6525</v>
      </c>
      <c r="C374" s="8">
        <v>65.6</v>
      </c>
      <c r="D374" s="8">
        <v>51</v>
      </c>
      <c r="E374" s="9">
        <v>0.894736842105263</v>
      </c>
    </row>
    <row r="375" spans="1:5">
      <c r="A375" s="7" t="s">
        <v>6573</v>
      </c>
      <c r="B375" s="6" t="s">
        <v>6525</v>
      </c>
      <c r="C375" s="8">
        <v>65.6</v>
      </c>
      <c r="D375" s="8">
        <v>52</v>
      </c>
      <c r="E375" s="9">
        <v>0.912280701754386</v>
      </c>
    </row>
    <row r="376" spans="1:5">
      <c r="A376" s="7" t="s">
        <v>6574</v>
      </c>
      <c r="B376" s="6" t="s">
        <v>6525</v>
      </c>
      <c r="C376" s="8">
        <v>65.4</v>
      </c>
      <c r="D376" s="8">
        <v>53</v>
      </c>
      <c r="E376" s="9">
        <v>0.929824561403509</v>
      </c>
    </row>
    <row r="377" spans="1:5">
      <c r="A377" s="7" t="s">
        <v>6575</v>
      </c>
      <c r="B377" s="6" t="s">
        <v>6525</v>
      </c>
      <c r="C377" s="8">
        <v>65.2</v>
      </c>
      <c r="D377" s="8">
        <v>54</v>
      </c>
      <c r="E377" s="9">
        <v>0.947368421052632</v>
      </c>
    </row>
    <row r="378" spans="1:5">
      <c r="A378" s="7" t="s">
        <v>6576</v>
      </c>
      <c r="B378" s="6" t="s">
        <v>6525</v>
      </c>
      <c r="C378" s="8">
        <v>64.2</v>
      </c>
      <c r="D378" s="8">
        <v>55</v>
      </c>
      <c r="E378" s="9">
        <v>0.964912280701754</v>
      </c>
    </row>
    <row r="379" spans="1:5">
      <c r="A379" s="7" t="s">
        <v>6577</v>
      </c>
      <c r="B379" s="6" t="s">
        <v>6525</v>
      </c>
      <c r="C379" s="8">
        <v>63.7</v>
      </c>
      <c r="D379" s="8">
        <v>56</v>
      </c>
      <c r="E379" s="9">
        <v>0.982456140350877</v>
      </c>
    </row>
    <row r="380" spans="1:5">
      <c r="A380" s="7" t="s">
        <v>6578</v>
      </c>
      <c r="B380" s="6" t="s">
        <v>6525</v>
      </c>
      <c r="C380" s="8">
        <v>63.7</v>
      </c>
      <c r="D380" s="8">
        <v>57</v>
      </c>
      <c r="E380" s="9">
        <v>1</v>
      </c>
    </row>
    <row r="381" spans="1:3">
      <c r="A381" s="6"/>
      <c r="B381" s="6"/>
      <c r="C381" s="6"/>
    </row>
    <row r="382" spans="1:5">
      <c r="A382" s="3" t="s">
        <v>1</v>
      </c>
      <c r="B382" s="3" t="s">
        <v>2</v>
      </c>
      <c r="C382" s="3" t="s">
        <v>3</v>
      </c>
      <c r="D382" s="4" t="s">
        <v>4</v>
      </c>
      <c r="E382" s="4" t="s">
        <v>5</v>
      </c>
    </row>
    <row r="383" spans="1:5">
      <c r="A383" s="7" t="s">
        <v>6579</v>
      </c>
      <c r="B383" s="6" t="s">
        <v>6580</v>
      </c>
      <c r="C383" s="7">
        <v>75.96</v>
      </c>
      <c r="D383" s="8">
        <v>1</v>
      </c>
      <c r="E383" s="13">
        <v>0.0169491525423729</v>
      </c>
    </row>
    <row r="384" spans="1:5">
      <c r="A384" s="7" t="s">
        <v>6581</v>
      </c>
      <c r="B384" s="6" t="s">
        <v>6580</v>
      </c>
      <c r="C384" s="7">
        <v>75.07</v>
      </c>
      <c r="D384" s="8">
        <v>2</v>
      </c>
      <c r="E384" s="13">
        <v>0.0338983050847458</v>
      </c>
    </row>
    <row r="385" spans="1:5">
      <c r="A385" s="7" t="s">
        <v>6582</v>
      </c>
      <c r="B385" s="6" t="s">
        <v>6580</v>
      </c>
      <c r="C385" s="7">
        <v>74.22</v>
      </c>
      <c r="D385" s="8">
        <v>3</v>
      </c>
      <c r="E385" s="13">
        <v>0.0508474576271186</v>
      </c>
    </row>
    <row r="386" spans="1:5">
      <c r="A386" s="7" t="s">
        <v>6583</v>
      </c>
      <c r="B386" s="6" t="s">
        <v>6580</v>
      </c>
      <c r="C386" s="7">
        <v>74.2</v>
      </c>
      <c r="D386" s="8">
        <v>4</v>
      </c>
      <c r="E386" s="13">
        <v>0.0677966101694915</v>
      </c>
    </row>
    <row r="387" spans="1:5">
      <c r="A387" s="7" t="s">
        <v>6584</v>
      </c>
      <c r="B387" s="6" t="s">
        <v>6580</v>
      </c>
      <c r="C387" s="7">
        <v>73.56</v>
      </c>
      <c r="D387" s="8">
        <v>5</v>
      </c>
      <c r="E387" s="13">
        <v>0.0847457627118644</v>
      </c>
    </row>
    <row r="388" spans="1:5">
      <c r="A388" s="7" t="s">
        <v>6585</v>
      </c>
      <c r="B388" s="6" t="s">
        <v>6580</v>
      </c>
      <c r="C388" s="7">
        <v>72.2</v>
      </c>
      <c r="D388" s="8">
        <v>6</v>
      </c>
      <c r="E388" s="13">
        <v>0.101694915254237</v>
      </c>
    </row>
    <row r="389" spans="1:5">
      <c r="A389" s="7" t="s">
        <v>6586</v>
      </c>
      <c r="B389" s="6" t="s">
        <v>6580</v>
      </c>
      <c r="C389" s="7">
        <v>71.8</v>
      </c>
      <c r="D389" s="8">
        <v>7</v>
      </c>
      <c r="E389" s="13">
        <v>0.11864406779661</v>
      </c>
    </row>
    <row r="390" spans="1:5">
      <c r="A390" s="7" t="s">
        <v>6587</v>
      </c>
      <c r="B390" s="6" t="s">
        <v>6580</v>
      </c>
      <c r="C390" s="7">
        <v>71.5</v>
      </c>
      <c r="D390" s="8">
        <v>8</v>
      </c>
      <c r="E390" s="13">
        <v>0.135593220338983</v>
      </c>
    </row>
    <row r="391" spans="1:5">
      <c r="A391" s="7" t="s">
        <v>6588</v>
      </c>
      <c r="B391" s="6" t="s">
        <v>6580</v>
      </c>
      <c r="C391" s="7">
        <v>71.35</v>
      </c>
      <c r="D391" s="8">
        <v>9</v>
      </c>
      <c r="E391" s="13">
        <v>0.152542372881356</v>
      </c>
    </row>
    <row r="392" spans="1:5">
      <c r="A392" s="7" t="s">
        <v>6589</v>
      </c>
      <c r="B392" s="6" t="s">
        <v>6580</v>
      </c>
      <c r="C392" s="7">
        <v>71.25</v>
      </c>
      <c r="D392" s="8">
        <v>10</v>
      </c>
      <c r="E392" s="13">
        <v>0.169491525423729</v>
      </c>
    </row>
    <row r="393" spans="1:5">
      <c r="A393" s="7" t="s">
        <v>6590</v>
      </c>
      <c r="B393" s="6" t="s">
        <v>6580</v>
      </c>
      <c r="C393" s="7">
        <v>70.67</v>
      </c>
      <c r="D393" s="8">
        <v>11</v>
      </c>
      <c r="E393" s="13">
        <v>0.186440677966102</v>
      </c>
    </row>
    <row r="394" spans="1:5">
      <c r="A394" s="7" t="s">
        <v>6591</v>
      </c>
      <c r="B394" s="6" t="s">
        <v>6580</v>
      </c>
      <c r="C394" s="7">
        <v>70.17</v>
      </c>
      <c r="D394" s="8">
        <v>12</v>
      </c>
      <c r="E394" s="13">
        <v>0.203389830508475</v>
      </c>
    </row>
    <row r="395" spans="1:5">
      <c r="A395" s="7" t="s">
        <v>6592</v>
      </c>
      <c r="B395" s="6" t="s">
        <v>6580</v>
      </c>
      <c r="C395" s="7">
        <v>70.15</v>
      </c>
      <c r="D395" s="8">
        <v>13</v>
      </c>
      <c r="E395" s="13">
        <v>0.220338983050847</v>
      </c>
    </row>
    <row r="396" spans="1:5">
      <c r="A396" s="7" t="s">
        <v>6593</v>
      </c>
      <c r="B396" s="6" t="s">
        <v>6580</v>
      </c>
      <c r="C396" s="7">
        <v>69.94</v>
      </c>
      <c r="D396" s="8">
        <v>14</v>
      </c>
      <c r="E396" s="13">
        <v>0.23728813559322</v>
      </c>
    </row>
    <row r="397" spans="1:5">
      <c r="A397" s="7" t="s">
        <v>6594</v>
      </c>
      <c r="B397" s="6" t="s">
        <v>6580</v>
      </c>
      <c r="C397" s="7">
        <v>69.9</v>
      </c>
      <c r="D397" s="8">
        <v>15</v>
      </c>
      <c r="E397" s="13">
        <v>0.254237288135593</v>
      </c>
    </row>
    <row r="398" spans="1:5">
      <c r="A398" s="7" t="s">
        <v>6595</v>
      </c>
      <c r="B398" s="6" t="s">
        <v>6580</v>
      </c>
      <c r="C398" s="7">
        <v>69.8</v>
      </c>
      <c r="D398" s="8">
        <v>16</v>
      </c>
      <c r="E398" s="13">
        <v>0.271186440677966</v>
      </c>
    </row>
    <row r="399" spans="1:5">
      <c r="A399" s="7" t="s">
        <v>6596</v>
      </c>
      <c r="B399" s="6" t="s">
        <v>6580</v>
      </c>
      <c r="C399" s="7">
        <v>69.53</v>
      </c>
      <c r="D399" s="8">
        <v>17</v>
      </c>
      <c r="E399" s="13">
        <v>0.288135593220339</v>
      </c>
    </row>
    <row r="400" spans="1:5">
      <c r="A400" s="7" t="s">
        <v>6597</v>
      </c>
      <c r="B400" s="6" t="s">
        <v>6580</v>
      </c>
      <c r="C400" s="7">
        <v>69.4</v>
      </c>
      <c r="D400" s="8">
        <v>18</v>
      </c>
      <c r="E400" s="13">
        <v>0.305084745762712</v>
      </c>
    </row>
    <row r="401" spans="1:5">
      <c r="A401" s="7" t="s">
        <v>6598</v>
      </c>
      <c r="B401" s="6" t="s">
        <v>6580</v>
      </c>
      <c r="C401" s="7">
        <v>69.4</v>
      </c>
      <c r="D401" s="8">
        <v>19</v>
      </c>
      <c r="E401" s="13">
        <v>0.322033898305085</v>
      </c>
    </row>
    <row r="402" spans="1:5">
      <c r="A402" s="7" t="s">
        <v>6599</v>
      </c>
      <c r="B402" s="6" t="s">
        <v>6580</v>
      </c>
      <c r="C402" s="7">
        <v>69.3</v>
      </c>
      <c r="D402" s="8">
        <v>20</v>
      </c>
      <c r="E402" s="13">
        <v>0.338983050847458</v>
      </c>
    </row>
    <row r="403" spans="1:5">
      <c r="A403" s="7" t="s">
        <v>6600</v>
      </c>
      <c r="B403" s="6" t="s">
        <v>6580</v>
      </c>
      <c r="C403" s="7">
        <v>69.2</v>
      </c>
      <c r="D403" s="8">
        <v>21</v>
      </c>
      <c r="E403" s="13">
        <v>0.355932203389831</v>
      </c>
    </row>
    <row r="404" spans="1:5">
      <c r="A404" s="7" t="s">
        <v>6601</v>
      </c>
      <c r="B404" s="6" t="s">
        <v>6580</v>
      </c>
      <c r="C404" s="7">
        <v>69.1</v>
      </c>
      <c r="D404" s="8">
        <v>22</v>
      </c>
      <c r="E404" s="13">
        <v>0.372881355932203</v>
      </c>
    </row>
    <row r="405" spans="1:5">
      <c r="A405" s="7" t="s">
        <v>6602</v>
      </c>
      <c r="B405" s="6" t="s">
        <v>6580</v>
      </c>
      <c r="C405" s="7">
        <v>68.97</v>
      </c>
      <c r="D405" s="8">
        <v>23</v>
      </c>
      <c r="E405" s="13">
        <v>0.389830508474576</v>
      </c>
    </row>
    <row r="406" spans="1:5">
      <c r="A406" s="7" t="s">
        <v>6603</v>
      </c>
      <c r="B406" s="6" t="s">
        <v>6580</v>
      </c>
      <c r="C406" s="7">
        <v>68.9</v>
      </c>
      <c r="D406" s="8">
        <v>24</v>
      </c>
      <c r="E406" s="13">
        <v>0.406779661016949</v>
      </c>
    </row>
    <row r="407" spans="1:5">
      <c r="A407" s="7" t="s">
        <v>6604</v>
      </c>
      <c r="B407" s="6" t="s">
        <v>6580</v>
      </c>
      <c r="C407" s="7">
        <v>68.65</v>
      </c>
      <c r="D407" s="8">
        <v>25</v>
      </c>
      <c r="E407" s="13">
        <v>0.423728813559322</v>
      </c>
    </row>
    <row r="408" spans="1:5">
      <c r="A408" s="7" t="s">
        <v>6605</v>
      </c>
      <c r="B408" s="6" t="s">
        <v>6580</v>
      </c>
      <c r="C408" s="7">
        <v>68.5</v>
      </c>
      <c r="D408" s="8">
        <v>26</v>
      </c>
      <c r="E408" s="13">
        <v>0.440677966101695</v>
      </c>
    </row>
    <row r="409" spans="1:5">
      <c r="A409" s="7" t="s">
        <v>6606</v>
      </c>
      <c r="B409" s="6" t="s">
        <v>6580</v>
      </c>
      <c r="C409" s="7">
        <v>68.45</v>
      </c>
      <c r="D409" s="8">
        <v>27</v>
      </c>
      <c r="E409" s="13">
        <v>0.457627118644068</v>
      </c>
    </row>
    <row r="410" spans="1:5">
      <c r="A410" s="7" t="s">
        <v>6607</v>
      </c>
      <c r="B410" s="6" t="s">
        <v>6580</v>
      </c>
      <c r="C410" s="7">
        <v>68.45</v>
      </c>
      <c r="D410" s="8">
        <v>28</v>
      </c>
      <c r="E410" s="13">
        <v>0.474576271186441</v>
      </c>
    </row>
    <row r="411" spans="1:5">
      <c r="A411" s="7" t="s">
        <v>6608</v>
      </c>
      <c r="B411" s="6" t="s">
        <v>6580</v>
      </c>
      <c r="C411" s="7">
        <v>68.45</v>
      </c>
      <c r="D411" s="8">
        <v>29</v>
      </c>
      <c r="E411" s="13">
        <v>0.491525423728814</v>
      </c>
    </row>
    <row r="412" spans="1:5">
      <c r="A412" s="7" t="s">
        <v>6609</v>
      </c>
      <c r="B412" s="6" t="s">
        <v>6580</v>
      </c>
      <c r="C412" s="7">
        <v>68.43</v>
      </c>
      <c r="D412" s="8">
        <v>30</v>
      </c>
      <c r="E412" s="13">
        <v>0.508474576271186</v>
      </c>
    </row>
    <row r="413" spans="1:5">
      <c r="A413" s="7" t="s">
        <v>6610</v>
      </c>
      <c r="B413" s="6" t="s">
        <v>6580</v>
      </c>
      <c r="C413" s="7">
        <v>68.2</v>
      </c>
      <c r="D413" s="8">
        <v>31</v>
      </c>
      <c r="E413" s="13">
        <v>0.525423728813559</v>
      </c>
    </row>
    <row r="414" spans="1:5">
      <c r="A414" s="7" t="s">
        <v>6611</v>
      </c>
      <c r="B414" s="6" t="s">
        <v>6580</v>
      </c>
      <c r="C414" s="7">
        <v>68</v>
      </c>
      <c r="D414" s="8">
        <v>32</v>
      </c>
      <c r="E414" s="13">
        <v>0.542372881355932</v>
      </c>
    </row>
    <row r="415" spans="1:5">
      <c r="A415" s="7" t="s">
        <v>6612</v>
      </c>
      <c r="B415" s="6" t="s">
        <v>6580</v>
      </c>
      <c r="C415" s="7">
        <v>67.9</v>
      </c>
      <c r="D415" s="8">
        <v>33</v>
      </c>
      <c r="E415" s="13">
        <v>0.559322033898305</v>
      </c>
    </row>
    <row r="416" spans="1:5">
      <c r="A416" s="7" t="s">
        <v>6613</v>
      </c>
      <c r="B416" s="6" t="s">
        <v>6580</v>
      </c>
      <c r="C416" s="7">
        <v>67.75</v>
      </c>
      <c r="D416" s="8">
        <v>34</v>
      </c>
      <c r="E416" s="13">
        <v>0.576271186440678</v>
      </c>
    </row>
    <row r="417" spans="1:5">
      <c r="A417" s="7" t="s">
        <v>6614</v>
      </c>
      <c r="B417" s="6" t="s">
        <v>6580</v>
      </c>
      <c r="C417" s="7">
        <v>67.65</v>
      </c>
      <c r="D417" s="8">
        <v>35</v>
      </c>
      <c r="E417" s="13">
        <v>0.593220338983051</v>
      </c>
    </row>
    <row r="418" spans="1:5">
      <c r="A418" s="7" t="s">
        <v>6615</v>
      </c>
      <c r="B418" s="6" t="s">
        <v>6580</v>
      </c>
      <c r="C418" s="7">
        <v>67.6</v>
      </c>
      <c r="D418" s="8">
        <v>36</v>
      </c>
      <c r="E418" s="13">
        <v>0.610169491525424</v>
      </c>
    </row>
    <row r="419" spans="1:5">
      <c r="A419" s="7" t="s">
        <v>6616</v>
      </c>
      <c r="B419" s="6" t="s">
        <v>6580</v>
      </c>
      <c r="C419" s="7">
        <v>67.45</v>
      </c>
      <c r="D419" s="8">
        <v>37</v>
      </c>
      <c r="E419" s="13">
        <v>0.627118644067797</v>
      </c>
    </row>
    <row r="420" spans="1:5">
      <c r="A420" s="7" t="s">
        <v>6617</v>
      </c>
      <c r="B420" s="6" t="s">
        <v>6580</v>
      </c>
      <c r="C420" s="7">
        <v>67.35</v>
      </c>
      <c r="D420" s="8">
        <v>38</v>
      </c>
      <c r="E420" s="13">
        <v>0.644067796610169</v>
      </c>
    </row>
    <row r="421" spans="1:5">
      <c r="A421" s="7" t="s">
        <v>6618</v>
      </c>
      <c r="B421" s="6" t="s">
        <v>6580</v>
      </c>
      <c r="C421" s="7">
        <v>67.2</v>
      </c>
      <c r="D421" s="8">
        <v>39</v>
      </c>
      <c r="E421" s="13">
        <v>0.661016949152542</v>
      </c>
    </row>
    <row r="422" spans="1:5">
      <c r="A422" s="7" t="s">
        <v>6619</v>
      </c>
      <c r="B422" s="6" t="s">
        <v>6580</v>
      </c>
      <c r="C422" s="7">
        <v>67.13</v>
      </c>
      <c r="D422" s="8">
        <v>40</v>
      </c>
      <c r="E422" s="13">
        <v>0.677966101694915</v>
      </c>
    </row>
    <row r="423" spans="1:5">
      <c r="A423" s="7" t="s">
        <v>6620</v>
      </c>
      <c r="B423" s="6" t="s">
        <v>6580</v>
      </c>
      <c r="C423" s="7">
        <v>66.97</v>
      </c>
      <c r="D423" s="8">
        <v>41</v>
      </c>
      <c r="E423" s="13">
        <v>0.694915254237288</v>
      </c>
    </row>
    <row r="424" spans="1:5">
      <c r="A424" s="7" t="s">
        <v>6621</v>
      </c>
      <c r="B424" s="6" t="s">
        <v>6580</v>
      </c>
      <c r="C424" s="7">
        <v>66.9</v>
      </c>
      <c r="D424" s="8">
        <v>42</v>
      </c>
      <c r="E424" s="13">
        <v>0.711864406779661</v>
      </c>
    </row>
    <row r="425" spans="1:5">
      <c r="A425" s="7" t="s">
        <v>6622</v>
      </c>
      <c r="B425" s="6" t="s">
        <v>6580</v>
      </c>
      <c r="C425" s="7">
        <v>66.85</v>
      </c>
      <c r="D425" s="8">
        <v>43</v>
      </c>
      <c r="E425" s="13">
        <v>0.728813559322034</v>
      </c>
    </row>
    <row r="426" spans="1:5">
      <c r="A426" s="7" t="s">
        <v>6623</v>
      </c>
      <c r="B426" s="6" t="s">
        <v>6580</v>
      </c>
      <c r="C426" s="7">
        <v>66.8</v>
      </c>
      <c r="D426" s="8">
        <v>44</v>
      </c>
      <c r="E426" s="13">
        <v>0.745762711864407</v>
      </c>
    </row>
    <row r="427" spans="1:5">
      <c r="A427" s="7" t="s">
        <v>6624</v>
      </c>
      <c r="B427" s="6" t="s">
        <v>6580</v>
      </c>
      <c r="C427" s="7">
        <v>66.8</v>
      </c>
      <c r="D427" s="8">
        <v>45</v>
      </c>
      <c r="E427" s="13">
        <v>0.76271186440678</v>
      </c>
    </row>
    <row r="428" spans="1:5">
      <c r="A428" s="7" t="s">
        <v>6625</v>
      </c>
      <c r="B428" s="6" t="s">
        <v>6580</v>
      </c>
      <c r="C428" s="7">
        <v>66.56</v>
      </c>
      <c r="D428" s="8">
        <v>46</v>
      </c>
      <c r="E428" s="13">
        <v>0.779661016949153</v>
      </c>
    </row>
    <row r="429" spans="1:5">
      <c r="A429" s="7" t="s">
        <v>6626</v>
      </c>
      <c r="B429" s="6" t="s">
        <v>6580</v>
      </c>
      <c r="C429" s="7">
        <v>66.53</v>
      </c>
      <c r="D429" s="8">
        <v>47</v>
      </c>
      <c r="E429" s="13">
        <v>0.796610169491525</v>
      </c>
    </row>
    <row r="430" spans="1:5">
      <c r="A430" s="7" t="s">
        <v>6627</v>
      </c>
      <c r="B430" s="6" t="s">
        <v>6580</v>
      </c>
      <c r="C430" s="7">
        <v>66.4</v>
      </c>
      <c r="D430" s="8">
        <v>48</v>
      </c>
      <c r="E430" s="13">
        <v>0.813559322033898</v>
      </c>
    </row>
    <row r="431" spans="1:5">
      <c r="A431" s="7" t="s">
        <v>6628</v>
      </c>
      <c r="B431" s="6" t="s">
        <v>6580</v>
      </c>
      <c r="C431" s="7">
        <v>66</v>
      </c>
      <c r="D431" s="8">
        <v>49</v>
      </c>
      <c r="E431" s="13">
        <v>0.830508474576271</v>
      </c>
    </row>
    <row r="432" spans="1:5">
      <c r="A432" s="7" t="s">
        <v>6629</v>
      </c>
      <c r="B432" s="6" t="s">
        <v>6580</v>
      </c>
      <c r="C432" s="7">
        <v>65.85</v>
      </c>
      <c r="D432" s="8">
        <v>50</v>
      </c>
      <c r="E432" s="13">
        <v>0.847457627118644</v>
      </c>
    </row>
    <row r="433" spans="1:5">
      <c r="A433" s="7" t="s">
        <v>6630</v>
      </c>
      <c r="B433" s="6" t="s">
        <v>6580</v>
      </c>
      <c r="C433" s="7">
        <v>65.56</v>
      </c>
      <c r="D433" s="8">
        <v>51</v>
      </c>
      <c r="E433" s="13">
        <v>0.864406779661017</v>
      </c>
    </row>
    <row r="434" spans="1:5">
      <c r="A434" s="7" t="s">
        <v>6631</v>
      </c>
      <c r="B434" s="6" t="s">
        <v>6580</v>
      </c>
      <c r="C434" s="7">
        <v>65.5</v>
      </c>
      <c r="D434" s="8">
        <v>52</v>
      </c>
      <c r="E434" s="13">
        <v>0.88135593220339</v>
      </c>
    </row>
    <row r="435" spans="1:5">
      <c r="A435" s="7" t="s">
        <v>6632</v>
      </c>
      <c r="B435" s="6" t="s">
        <v>6580</v>
      </c>
      <c r="C435" s="7">
        <v>65.46</v>
      </c>
      <c r="D435" s="8">
        <v>53</v>
      </c>
      <c r="E435" s="13">
        <v>0.898305084745763</v>
      </c>
    </row>
    <row r="436" spans="1:5">
      <c r="A436" s="7" t="s">
        <v>6633</v>
      </c>
      <c r="B436" s="6" t="s">
        <v>6580</v>
      </c>
      <c r="C436" s="7">
        <v>64.9</v>
      </c>
      <c r="D436" s="8">
        <v>54</v>
      </c>
      <c r="E436" s="13">
        <v>0.915254237288136</v>
      </c>
    </row>
    <row r="437" spans="1:5">
      <c r="A437" s="7" t="s">
        <v>6634</v>
      </c>
      <c r="B437" s="6" t="s">
        <v>6580</v>
      </c>
      <c r="C437" s="7">
        <v>64.7</v>
      </c>
      <c r="D437" s="8">
        <v>55</v>
      </c>
      <c r="E437" s="13">
        <v>0.932203389830508</v>
      </c>
    </row>
    <row r="438" spans="1:5">
      <c r="A438" s="7" t="s">
        <v>6635</v>
      </c>
      <c r="B438" s="6" t="s">
        <v>6580</v>
      </c>
      <c r="C438" s="7">
        <v>64.2</v>
      </c>
      <c r="D438" s="8">
        <v>56</v>
      </c>
      <c r="E438" s="13">
        <v>0.949152542372881</v>
      </c>
    </row>
    <row r="439" spans="1:5">
      <c r="A439" s="7" t="s">
        <v>6636</v>
      </c>
      <c r="B439" s="6" t="s">
        <v>6580</v>
      </c>
      <c r="C439" s="7">
        <v>63.2</v>
      </c>
      <c r="D439" s="8">
        <v>57</v>
      </c>
      <c r="E439" s="13">
        <v>0.966101694915254</v>
      </c>
    </row>
    <row r="440" spans="1:5">
      <c r="A440" s="7" t="s">
        <v>6637</v>
      </c>
      <c r="B440" s="6" t="s">
        <v>6580</v>
      </c>
      <c r="C440" s="7">
        <v>62.3</v>
      </c>
      <c r="D440" s="8">
        <v>58</v>
      </c>
      <c r="E440" s="13">
        <v>0.983050847457627</v>
      </c>
    </row>
    <row r="441" spans="1:5">
      <c r="A441" s="7" t="s">
        <v>6638</v>
      </c>
      <c r="B441" s="6" t="s">
        <v>6580</v>
      </c>
      <c r="C441" s="7">
        <v>60.1</v>
      </c>
      <c r="D441" s="8">
        <v>59</v>
      </c>
      <c r="E441" s="13">
        <v>1</v>
      </c>
    </row>
    <row r="442" spans="1:3">
      <c r="A442" s="6"/>
      <c r="B442" s="6"/>
      <c r="C442" s="6"/>
    </row>
    <row r="443" spans="1:5">
      <c r="A443" s="3" t="s">
        <v>1</v>
      </c>
      <c r="B443" s="3" t="s">
        <v>2</v>
      </c>
      <c r="C443" s="3" t="s">
        <v>3</v>
      </c>
      <c r="D443" s="4" t="s">
        <v>4</v>
      </c>
      <c r="E443" s="4" t="s">
        <v>5</v>
      </c>
    </row>
    <row r="444" spans="1:5">
      <c r="A444" s="12" t="s">
        <v>6639</v>
      </c>
      <c r="B444" s="6" t="s">
        <v>6640</v>
      </c>
      <c r="C444" s="7">
        <v>77.12</v>
      </c>
      <c r="D444" s="8">
        <v>1</v>
      </c>
      <c r="E444" s="9">
        <v>0.0294117647058824</v>
      </c>
    </row>
    <row r="445" spans="1:5">
      <c r="A445" s="12" t="s">
        <v>6641</v>
      </c>
      <c r="B445" s="6" t="s">
        <v>6640</v>
      </c>
      <c r="C445" s="7">
        <v>74.78</v>
      </c>
      <c r="D445" s="8">
        <v>2</v>
      </c>
      <c r="E445" s="9">
        <v>0.0588235294117647</v>
      </c>
    </row>
    <row r="446" spans="1:5">
      <c r="A446" s="12" t="s">
        <v>6642</v>
      </c>
      <c r="B446" s="6" t="s">
        <v>6640</v>
      </c>
      <c r="C446" s="7">
        <v>73.96</v>
      </c>
      <c r="D446" s="8">
        <v>3</v>
      </c>
      <c r="E446" s="9">
        <v>0.0882352941176471</v>
      </c>
    </row>
    <row r="447" spans="1:5">
      <c r="A447" s="12" t="s">
        <v>6643</v>
      </c>
      <c r="B447" s="6" t="s">
        <v>6640</v>
      </c>
      <c r="C447" s="7">
        <v>73.67</v>
      </c>
      <c r="D447" s="8">
        <v>4</v>
      </c>
      <c r="E447" s="9">
        <v>0.117647058823529</v>
      </c>
    </row>
    <row r="448" spans="1:5">
      <c r="A448" s="7" t="s">
        <v>6644</v>
      </c>
      <c r="B448" s="6" t="s">
        <v>6640</v>
      </c>
      <c r="C448" s="7">
        <v>72.895</v>
      </c>
      <c r="D448" s="8">
        <v>5</v>
      </c>
      <c r="E448" s="9">
        <v>0.147058823529412</v>
      </c>
    </row>
    <row r="449" spans="1:5">
      <c r="A449" s="12" t="s">
        <v>6645</v>
      </c>
      <c r="B449" s="6" t="s">
        <v>6640</v>
      </c>
      <c r="C449" s="7">
        <v>72.115</v>
      </c>
      <c r="D449" s="8">
        <v>6</v>
      </c>
      <c r="E449" s="9">
        <v>0.176470588235294</v>
      </c>
    </row>
    <row r="450" spans="1:5">
      <c r="A450" s="12" t="s">
        <v>6646</v>
      </c>
      <c r="B450" s="6" t="s">
        <v>6640</v>
      </c>
      <c r="C450" s="7">
        <v>71.905</v>
      </c>
      <c r="D450" s="8">
        <v>7</v>
      </c>
      <c r="E450" s="9">
        <v>0.205882352941176</v>
      </c>
    </row>
    <row r="451" spans="1:5">
      <c r="A451" s="12" t="s">
        <v>6647</v>
      </c>
      <c r="B451" s="6" t="s">
        <v>6640</v>
      </c>
      <c r="C451" s="7">
        <v>70.88</v>
      </c>
      <c r="D451" s="8">
        <v>8</v>
      </c>
      <c r="E451" s="9">
        <v>0.235294117647059</v>
      </c>
    </row>
    <row r="452" spans="1:5">
      <c r="A452" s="12" t="s">
        <v>6648</v>
      </c>
      <c r="B452" s="6" t="s">
        <v>6640</v>
      </c>
      <c r="C452" s="7">
        <v>70.19</v>
      </c>
      <c r="D452" s="8">
        <v>9</v>
      </c>
      <c r="E452" s="9">
        <v>0.264705882352941</v>
      </c>
    </row>
    <row r="453" spans="1:5">
      <c r="A453" s="12" t="s">
        <v>6649</v>
      </c>
      <c r="B453" s="6" t="s">
        <v>6640</v>
      </c>
      <c r="C453" s="7">
        <v>70.105</v>
      </c>
      <c r="D453" s="8">
        <v>10</v>
      </c>
      <c r="E453" s="9">
        <v>0.294117647058824</v>
      </c>
    </row>
    <row r="454" spans="1:5">
      <c r="A454" s="12" t="s">
        <v>6650</v>
      </c>
      <c r="B454" s="6" t="s">
        <v>6640</v>
      </c>
      <c r="C454" s="7">
        <v>69.265</v>
      </c>
      <c r="D454" s="8">
        <v>11</v>
      </c>
      <c r="E454" s="9">
        <v>0.323529411764706</v>
      </c>
    </row>
    <row r="455" spans="1:5">
      <c r="A455" s="7" t="s">
        <v>6651</v>
      </c>
      <c r="B455" s="6" t="s">
        <v>6640</v>
      </c>
      <c r="C455" s="7">
        <v>68.96</v>
      </c>
      <c r="D455" s="8">
        <v>12</v>
      </c>
      <c r="E455" s="9">
        <v>0.352941176470588</v>
      </c>
    </row>
    <row r="456" spans="1:5">
      <c r="A456" s="7" t="s">
        <v>6652</v>
      </c>
      <c r="B456" s="6" t="s">
        <v>6640</v>
      </c>
      <c r="C456" s="7">
        <v>68.415</v>
      </c>
      <c r="D456" s="8">
        <v>13</v>
      </c>
      <c r="E456" s="9">
        <v>0.382352941176471</v>
      </c>
    </row>
    <row r="457" spans="1:5">
      <c r="A457" s="12" t="s">
        <v>6653</v>
      </c>
      <c r="B457" s="6" t="s">
        <v>6640</v>
      </c>
      <c r="C457" s="7">
        <v>68.335</v>
      </c>
      <c r="D457" s="8">
        <v>14</v>
      </c>
      <c r="E457" s="9">
        <v>0.411764705882353</v>
      </c>
    </row>
    <row r="458" spans="1:5">
      <c r="A458" s="12" t="s">
        <v>6654</v>
      </c>
      <c r="B458" s="6" t="s">
        <v>6640</v>
      </c>
      <c r="C458" s="7">
        <v>68.29</v>
      </c>
      <c r="D458" s="8">
        <v>15</v>
      </c>
      <c r="E458" s="9">
        <v>0.441176470588235</v>
      </c>
    </row>
    <row r="459" spans="1:5">
      <c r="A459" s="12" t="s">
        <v>6655</v>
      </c>
      <c r="B459" s="6" t="s">
        <v>6640</v>
      </c>
      <c r="C459" s="7">
        <v>68.25</v>
      </c>
      <c r="D459" s="8">
        <v>16</v>
      </c>
      <c r="E459" s="9">
        <v>0.470588235294118</v>
      </c>
    </row>
    <row r="460" spans="1:5">
      <c r="A460" s="7" t="s">
        <v>6656</v>
      </c>
      <c r="B460" s="6" t="s">
        <v>6640</v>
      </c>
      <c r="C460" s="7">
        <v>68.085</v>
      </c>
      <c r="D460" s="8">
        <v>17</v>
      </c>
      <c r="E460" s="9">
        <v>0.5</v>
      </c>
    </row>
    <row r="461" spans="1:5">
      <c r="A461" s="12" t="s">
        <v>6657</v>
      </c>
      <c r="B461" s="6" t="s">
        <v>6640</v>
      </c>
      <c r="C461" s="7">
        <v>68</v>
      </c>
      <c r="D461" s="8">
        <v>18</v>
      </c>
      <c r="E461" s="9">
        <v>0.529411764705882</v>
      </c>
    </row>
    <row r="462" spans="1:5">
      <c r="A462" s="12" t="s">
        <v>6658</v>
      </c>
      <c r="B462" s="6" t="s">
        <v>6640</v>
      </c>
      <c r="C462" s="7">
        <v>67.96</v>
      </c>
      <c r="D462" s="8">
        <v>19</v>
      </c>
      <c r="E462" s="9">
        <v>0.558823529411765</v>
      </c>
    </row>
    <row r="463" spans="1:5">
      <c r="A463" s="12" t="s">
        <v>6659</v>
      </c>
      <c r="B463" s="6" t="s">
        <v>6640</v>
      </c>
      <c r="C463" s="7">
        <v>67.955</v>
      </c>
      <c r="D463" s="8">
        <v>20</v>
      </c>
      <c r="E463" s="9">
        <v>0.588235294117647</v>
      </c>
    </row>
    <row r="464" spans="1:5">
      <c r="A464" s="12" t="s">
        <v>6660</v>
      </c>
      <c r="B464" s="6" t="s">
        <v>6640</v>
      </c>
      <c r="C464" s="7">
        <v>67.5</v>
      </c>
      <c r="D464" s="8">
        <v>21</v>
      </c>
      <c r="E464" s="9">
        <v>0.617647058823529</v>
      </c>
    </row>
    <row r="465" spans="1:5">
      <c r="A465" s="12" t="s">
        <v>6661</v>
      </c>
      <c r="B465" s="6" t="s">
        <v>6640</v>
      </c>
      <c r="C465" s="7">
        <v>67.365</v>
      </c>
      <c r="D465" s="8">
        <v>22</v>
      </c>
      <c r="E465" s="9">
        <v>0.647058823529412</v>
      </c>
    </row>
    <row r="466" spans="1:5">
      <c r="A466" s="12" t="s">
        <v>6662</v>
      </c>
      <c r="B466" s="6" t="s">
        <v>6640</v>
      </c>
      <c r="C466" s="7">
        <v>67.29</v>
      </c>
      <c r="D466" s="8">
        <v>23</v>
      </c>
      <c r="E466" s="9">
        <v>0.676470588235294</v>
      </c>
    </row>
    <row r="467" spans="1:5">
      <c r="A467" s="12" t="s">
        <v>6663</v>
      </c>
      <c r="B467" s="6" t="s">
        <v>6640</v>
      </c>
      <c r="C467" s="7">
        <v>67.25</v>
      </c>
      <c r="D467" s="8">
        <v>24</v>
      </c>
      <c r="E467" s="9">
        <v>0.705882352941177</v>
      </c>
    </row>
    <row r="468" spans="1:5">
      <c r="A468" s="7" t="s">
        <v>6664</v>
      </c>
      <c r="B468" s="6" t="s">
        <v>6640</v>
      </c>
      <c r="C468" s="7">
        <v>67.04</v>
      </c>
      <c r="D468" s="8">
        <v>25</v>
      </c>
      <c r="E468" s="9">
        <v>0.735294117647059</v>
      </c>
    </row>
    <row r="469" spans="1:5">
      <c r="A469" s="12" t="s">
        <v>1501</v>
      </c>
      <c r="B469" s="6" t="s">
        <v>6640</v>
      </c>
      <c r="C469" s="7">
        <v>66.86</v>
      </c>
      <c r="D469" s="8">
        <v>26</v>
      </c>
      <c r="E469" s="9">
        <v>0.764705882352941</v>
      </c>
    </row>
    <row r="470" spans="1:5">
      <c r="A470" s="12" t="s">
        <v>6665</v>
      </c>
      <c r="B470" s="6" t="s">
        <v>6640</v>
      </c>
      <c r="C470" s="7">
        <v>66.8</v>
      </c>
      <c r="D470" s="8">
        <v>27</v>
      </c>
      <c r="E470" s="9">
        <v>0.794117647058823</v>
      </c>
    </row>
    <row r="471" spans="1:5">
      <c r="A471" s="12" t="s">
        <v>763</v>
      </c>
      <c r="B471" s="6" t="s">
        <v>6640</v>
      </c>
      <c r="C471" s="7">
        <v>66.71</v>
      </c>
      <c r="D471" s="8">
        <v>28</v>
      </c>
      <c r="E471" s="9">
        <v>0.823529411764706</v>
      </c>
    </row>
    <row r="472" spans="1:5">
      <c r="A472" s="12" t="s">
        <v>6666</v>
      </c>
      <c r="B472" s="6" t="s">
        <v>6640</v>
      </c>
      <c r="C472" s="7">
        <v>66.45</v>
      </c>
      <c r="D472" s="8">
        <v>29</v>
      </c>
      <c r="E472" s="9">
        <v>0.852941176470588</v>
      </c>
    </row>
    <row r="473" spans="1:5">
      <c r="A473" s="12" t="s">
        <v>6667</v>
      </c>
      <c r="B473" s="6" t="s">
        <v>6640</v>
      </c>
      <c r="C473" s="7">
        <v>65.785</v>
      </c>
      <c r="D473" s="8">
        <v>30</v>
      </c>
      <c r="E473" s="9">
        <v>0.882352941176471</v>
      </c>
    </row>
    <row r="474" spans="1:5">
      <c r="A474" s="12" t="s">
        <v>6668</v>
      </c>
      <c r="B474" s="6" t="s">
        <v>6640</v>
      </c>
      <c r="C474" s="7">
        <v>65.205</v>
      </c>
      <c r="D474" s="8">
        <v>31</v>
      </c>
      <c r="E474" s="9">
        <v>0.911764705882353</v>
      </c>
    </row>
    <row r="475" spans="1:5">
      <c r="A475" s="12" t="s">
        <v>6669</v>
      </c>
      <c r="B475" s="6" t="s">
        <v>6640</v>
      </c>
      <c r="C475" s="7">
        <v>65.155</v>
      </c>
      <c r="D475" s="8">
        <v>32</v>
      </c>
      <c r="E475" s="9">
        <v>0.941176470588235</v>
      </c>
    </row>
    <row r="476" spans="1:5">
      <c r="A476" s="7" t="s">
        <v>6670</v>
      </c>
      <c r="B476" s="6" t="s">
        <v>6640</v>
      </c>
      <c r="C476" s="7">
        <v>64.835</v>
      </c>
      <c r="D476" s="8">
        <v>33</v>
      </c>
      <c r="E476" s="9">
        <v>0.970588235294118</v>
      </c>
    </row>
    <row r="477" spans="1:5">
      <c r="A477" s="22" t="s">
        <v>6671</v>
      </c>
      <c r="B477" s="6" t="s">
        <v>6640</v>
      </c>
      <c r="C477" s="7">
        <v>64.575</v>
      </c>
      <c r="D477" s="8">
        <v>34</v>
      </c>
      <c r="E477" s="9">
        <v>1</v>
      </c>
    </row>
    <row r="478" spans="1:3">
      <c r="A478" s="6"/>
      <c r="B478" s="6"/>
      <c r="C478" s="6"/>
    </row>
    <row r="479" spans="1:5">
      <c r="A479" s="3" t="s">
        <v>1</v>
      </c>
      <c r="B479" s="3" t="s">
        <v>2</v>
      </c>
      <c r="C479" s="3" t="s">
        <v>3</v>
      </c>
      <c r="D479" s="4" t="s">
        <v>4</v>
      </c>
      <c r="E479" s="4" t="s">
        <v>5</v>
      </c>
    </row>
    <row r="480" spans="1:5">
      <c r="A480" s="23" t="s">
        <v>6672</v>
      </c>
      <c r="B480" s="6" t="s">
        <v>6673</v>
      </c>
      <c r="C480" s="23">
        <v>77.3568421052632</v>
      </c>
      <c r="D480" s="24">
        <v>1</v>
      </c>
      <c r="E480" s="25">
        <f t="shared" ref="E480:E533" si="2">D480/54</f>
        <v>0.0185185185185185</v>
      </c>
    </row>
    <row r="481" spans="1:5">
      <c r="A481" s="23" t="s">
        <v>6674</v>
      </c>
      <c r="B481" s="6" t="s">
        <v>6673</v>
      </c>
      <c r="C481" s="23">
        <v>76.778947368421</v>
      </c>
      <c r="D481" s="24">
        <v>2</v>
      </c>
      <c r="E481" s="25">
        <f t="shared" si="2"/>
        <v>0.037037037037037</v>
      </c>
    </row>
    <row r="482" spans="1:5">
      <c r="A482" s="23" t="s">
        <v>6675</v>
      </c>
      <c r="B482" s="6" t="s">
        <v>6673</v>
      </c>
      <c r="C482" s="23">
        <v>75.2621052631579</v>
      </c>
      <c r="D482" s="24">
        <v>3</v>
      </c>
      <c r="E482" s="25">
        <f t="shared" si="2"/>
        <v>0.0555555555555556</v>
      </c>
    </row>
    <row r="483" spans="1:5">
      <c r="A483" s="23" t="s">
        <v>6676</v>
      </c>
      <c r="B483" s="6" t="s">
        <v>6673</v>
      </c>
      <c r="C483" s="23">
        <v>74.9421052631579</v>
      </c>
      <c r="D483" s="24">
        <v>4</v>
      </c>
      <c r="E483" s="25">
        <f t="shared" si="2"/>
        <v>0.0740740740740741</v>
      </c>
    </row>
    <row r="484" spans="1:5">
      <c r="A484" s="23" t="s">
        <v>6677</v>
      </c>
      <c r="B484" s="6" t="s">
        <v>6673</v>
      </c>
      <c r="C484" s="23">
        <v>74.441052631579</v>
      </c>
      <c r="D484" s="24">
        <v>5</v>
      </c>
      <c r="E484" s="25">
        <f t="shared" si="2"/>
        <v>0.0925925925925926</v>
      </c>
    </row>
    <row r="485" spans="1:5">
      <c r="A485" s="23" t="s">
        <v>6678</v>
      </c>
      <c r="B485" s="6" t="s">
        <v>6673</v>
      </c>
      <c r="C485" s="23">
        <v>73.6621052631579</v>
      </c>
      <c r="D485" s="24">
        <v>6</v>
      </c>
      <c r="E485" s="25">
        <f t="shared" si="2"/>
        <v>0.111111111111111</v>
      </c>
    </row>
    <row r="486" spans="1:5">
      <c r="A486" s="23" t="s">
        <v>6679</v>
      </c>
      <c r="B486" s="6" t="s">
        <v>6673</v>
      </c>
      <c r="C486" s="23">
        <v>73.1042105263158</v>
      </c>
      <c r="D486" s="24">
        <v>7</v>
      </c>
      <c r="E486" s="25">
        <f t="shared" si="2"/>
        <v>0.12962962962963</v>
      </c>
    </row>
    <row r="487" spans="1:5">
      <c r="A487" s="23" t="s">
        <v>6680</v>
      </c>
      <c r="B487" s="6" t="s">
        <v>6673</v>
      </c>
      <c r="C487" s="23">
        <v>72.8736842105263</v>
      </c>
      <c r="D487" s="24">
        <v>8</v>
      </c>
      <c r="E487" s="25">
        <f t="shared" si="2"/>
        <v>0.148148148148148</v>
      </c>
    </row>
    <row r="488" spans="1:5">
      <c r="A488" s="23" t="s">
        <v>6681</v>
      </c>
      <c r="B488" s="6" t="s">
        <v>6673</v>
      </c>
      <c r="C488" s="23">
        <v>71.9947368421053</v>
      </c>
      <c r="D488" s="24">
        <v>9</v>
      </c>
      <c r="E488" s="25">
        <f t="shared" si="2"/>
        <v>0.166666666666667</v>
      </c>
    </row>
    <row r="489" spans="1:5">
      <c r="A489" s="23" t="s">
        <v>6682</v>
      </c>
      <c r="B489" s="6" t="s">
        <v>6673</v>
      </c>
      <c r="C489" s="23">
        <v>71.921052631579</v>
      </c>
      <c r="D489" s="24">
        <v>10</v>
      </c>
      <c r="E489" s="25">
        <f t="shared" si="2"/>
        <v>0.185185185185185</v>
      </c>
    </row>
    <row r="490" spans="1:5">
      <c r="A490" s="23" t="s">
        <v>6683</v>
      </c>
      <c r="B490" s="6" t="s">
        <v>6673</v>
      </c>
      <c r="C490" s="23">
        <v>71.6105263157895</v>
      </c>
      <c r="D490" s="24">
        <v>11</v>
      </c>
      <c r="E490" s="25">
        <f t="shared" si="2"/>
        <v>0.203703703703704</v>
      </c>
    </row>
    <row r="491" spans="1:5">
      <c r="A491" s="23" t="s">
        <v>6684</v>
      </c>
      <c r="B491" s="6" t="s">
        <v>6673</v>
      </c>
      <c r="C491" s="23">
        <v>71.0178947368421</v>
      </c>
      <c r="D491" s="24">
        <v>12</v>
      </c>
      <c r="E491" s="25">
        <f t="shared" si="2"/>
        <v>0.222222222222222</v>
      </c>
    </row>
    <row r="492" spans="1:5">
      <c r="A492" s="23" t="s">
        <v>6685</v>
      </c>
      <c r="B492" s="6" t="s">
        <v>6673</v>
      </c>
      <c r="C492" s="23">
        <v>70.9947368421053</v>
      </c>
      <c r="D492" s="24">
        <v>13</v>
      </c>
      <c r="E492" s="25">
        <f t="shared" si="2"/>
        <v>0.240740740740741</v>
      </c>
    </row>
    <row r="493" spans="1:5">
      <c r="A493" s="23" t="s">
        <v>6686</v>
      </c>
      <c r="B493" s="6" t="s">
        <v>6673</v>
      </c>
      <c r="C493" s="23">
        <v>70.5</v>
      </c>
      <c r="D493" s="24">
        <v>14</v>
      </c>
      <c r="E493" s="25">
        <f t="shared" si="2"/>
        <v>0.259259259259259</v>
      </c>
    </row>
    <row r="494" spans="1:5">
      <c r="A494" s="23" t="s">
        <v>6687</v>
      </c>
      <c r="B494" s="6" t="s">
        <v>6673</v>
      </c>
      <c r="C494" s="23">
        <v>70.2673684210527</v>
      </c>
      <c r="D494" s="24">
        <v>15</v>
      </c>
      <c r="E494" s="25">
        <f t="shared" si="2"/>
        <v>0.277777777777778</v>
      </c>
    </row>
    <row r="495" spans="1:5">
      <c r="A495" s="23" t="s">
        <v>6688</v>
      </c>
      <c r="B495" s="6" t="s">
        <v>6673</v>
      </c>
      <c r="C495" s="23">
        <v>70.2578947368421</v>
      </c>
      <c r="D495" s="24">
        <v>16</v>
      </c>
      <c r="E495" s="25">
        <f t="shared" si="2"/>
        <v>0.296296296296296</v>
      </c>
    </row>
    <row r="496" spans="1:5">
      <c r="A496" s="23" t="s">
        <v>6689</v>
      </c>
      <c r="B496" s="6" t="s">
        <v>6673</v>
      </c>
      <c r="C496" s="23">
        <v>70.1473684210526</v>
      </c>
      <c r="D496" s="24">
        <v>17</v>
      </c>
      <c r="E496" s="25">
        <f t="shared" si="2"/>
        <v>0.314814814814815</v>
      </c>
    </row>
    <row r="497" spans="1:5">
      <c r="A497" s="23" t="s">
        <v>849</v>
      </c>
      <c r="B497" s="6" t="s">
        <v>6673</v>
      </c>
      <c r="C497" s="23">
        <v>70.0315789473684</v>
      </c>
      <c r="D497" s="24">
        <v>18</v>
      </c>
      <c r="E497" s="25">
        <f t="shared" si="2"/>
        <v>0.333333333333333</v>
      </c>
    </row>
    <row r="498" spans="1:5">
      <c r="A498" s="23" t="s">
        <v>6690</v>
      </c>
      <c r="B498" s="6" t="s">
        <v>6673</v>
      </c>
      <c r="C498" s="23">
        <v>69.8789473684211</v>
      </c>
      <c r="D498" s="24">
        <v>19</v>
      </c>
      <c r="E498" s="25">
        <f t="shared" si="2"/>
        <v>0.351851851851852</v>
      </c>
    </row>
    <row r="499" spans="1:5">
      <c r="A499" s="23" t="s">
        <v>6691</v>
      </c>
      <c r="B499" s="6" t="s">
        <v>6673</v>
      </c>
      <c r="C499" s="23">
        <v>69.8736842105263</v>
      </c>
      <c r="D499" s="24">
        <v>20</v>
      </c>
      <c r="E499" s="25">
        <f t="shared" si="2"/>
        <v>0.37037037037037</v>
      </c>
    </row>
    <row r="500" spans="1:5">
      <c r="A500" s="23" t="s">
        <v>6692</v>
      </c>
      <c r="B500" s="6" t="s">
        <v>6673</v>
      </c>
      <c r="C500" s="23">
        <v>69.7673684210527</v>
      </c>
      <c r="D500" s="24">
        <v>21</v>
      </c>
      <c r="E500" s="25">
        <f t="shared" si="2"/>
        <v>0.388888888888889</v>
      </c>
    </row>
    <row r="501" spans="1:5">
      <c r="A501" s="23" t="s">
        <v>6693</v>
      </c>
      <c r="B501" s="6" t="s">
        <v>6673</v>
      </c>
      <c r="C501" s="23">
        <v>69.3736842105263</v>
      </c>
      <c r="D501" s="24">
        <v>22</v>
      </c>
      <c r="E501" s="25">
        <f t="shared" si="2"/>
        <v>0.407407407407407</v>
      </c>
    </row>
    <row r="502" spans="1:5">
      <c r="A502" s="23" t="s">
        <v>6694</v>
      </c>
      <c r="B502" s="6" t="s">
        <v>6673</v>
      </c>
      <c r="C502" s="23">
        <v>68.9568421052631</v>
      </c>
      <c r="D502" s="24">
        <v>23</v>
      </c>
      <c r="E502" s="25">
        <f t="shared" si="2"/>
        <v>0.425925925925926</v>
      </c>
    </row>
    <row r="503" spans="1:5">
      <c r="A503" s="23" t="s">
        <v>6695</v>
      </c>
      <c r="B503" s="6" t="s">
        <v>6673</v>
      </c>
      <c r="C503" s="23">
        <v>68.9526315789473</v>
      </c>
      <c r="D503" s="24">
        <v>24</v>
      </c>
      <c r="E503" s="25">
        <f t="shared" si="2"/>
        <v>0.444444444444444</v>
      </c>
    </row>
    <row r="504" spans="1:5">
      <c r="A504" s="23" t="s">
        <v>6696</v>
      </c>
      <c r="B504" s="6" t="s">
        <v>6673</v>
      </c>
      <c r="C504" s="23">
        <v>68.6894736842106</v>
      </c>
      <c r="D504" s="24">
        <v>25</v>
      </c>
      <c r="E504" s="25">
        <f t="shared" si="2"/>
        <v>0.462962962962963</v>
      </c>
    </row>
    <row r="505" spans="1:5">
      <c r="A505" s="23" t="s">
        <v>6697</v>
      </c>
      <c r="B505" s="6" t="s">
        <v>6673</v>
      </c>
      <c r="C505" s="23">
        <v>68.5947368421052</v>
      </c>
      <c r="D505" s="24">
        <v>26</v>
      </c>
      <c r="E505" s="25">
        <f t="shared" si="2"/>
        <v>0.481481481481481</v>
      </c>
    </row>
    <row r="506" spans="1:5">
      <c r="A506" s="23" t="s">
        <v>6698</v>
      </c>
      <c r="B506" s="6" t="s">
        <v>6673</v>
      </c>
      <c r="C506" s="23">
        <v>68.5842105263158</v>
      </c>
      <c r="D506" s="24">
        <v>27</v>
      </c>
      <c r="E506" s="25">
        <f t="shared" si="2"/>
        <v>0.5</v>
      </c>
    </row>
    <row r="507" spans="1:5">
      <c r="A507" s="23" t="s">
        <v>6699</v>
      </c>
      <c r="B507" s="6" t="s">
        <v>6673</v>
      </c>
      <c r="C507" s="23">
        <v>68.5105263157894</v>
      </c>
      <c r="D507" s="24">
        <v>28</v>
      </c>
      <c r="E507" s="25">
        <f t="shared" si="2"/>
        <v>0.518518518518518</v>
      </c>
    </row>
    <row r="508" spans="1:5">
      <c r="A508" s="23" t="s">
        <v>6700</v>
      </c>
      <c r="B508" s="6" t="s">
        <v>6673</v>
      </c>
      <c r="C508" s="23">
        <v>68.4263157894737</v>
      </c>
      <c r="D508" s="24">
        <v>29</v>
      </c>
      <c r="E508" s="25">
        <f t="shared" si="2"/>
        <v>0.537037037037037</v>
      </c>
    </row>
    <row r="509" spans="1:5">
      <c r="A509" s="23" t="s">
        <v>6701</v>
      </c>
      <c r="B509" s="6" t="s">
        <v>6673</v>
      </c>
      <c r="C509" s="23">
        <v>68.2421052631579</v>
      </c>
      <c r="D509" s="24">
        <v>30</v>
      </c>
      <c r="E509" s="25">
        <f t="shared" si="2"/>
        <v>0.555555555555556</v>
      </c>
    </row>
    <row r="510" spans="1:5">
      <c r="A510" s="23" t="s">
        <v>282</v>
      </c>
      <c r="B510" s="6" t="s">
        <v>6673</v>
      </c>
      <c r="C510" s="23">
        <v>68.0578947368421</v>
      </c>
      <c r="D510" s="24">
        <v>31</v>
      </c>
      <c r="E510" s="25">
        <f t="shared" si="2"/>
        <v>0.574074074074074</v>
      </c>
    </row>
    <row r="511" spans="1:5">
      <c r="A511" s="23" t="s">
        <v>6702</v>
      </c>
      <c r="B511" s="6" t="s">
        <v>6673</v>
      </c>
      <c r="C511" s="23">
        <v>67.978947368421</v>
      </c>
      <c r="D511" s="24">
        <v>32</v>
      </c>
      <c r="E511" s="25">
        <f t="shared" si="2"/>
        <v>0.592592592592593</v>
      </c>
    </row>
    <row r="512" spans="1:5">
      <c r="A512" s="23" t="s">
        <v>6703</v>
      </c>
      <c r="B512" s="6" t="s">
        <v>6673</v>
      </c>
      <c r="C512" s="23">
        <v>67.6210526315789</v>
      </c>
      <c r="D512" s="24">
        <v>33</v>
      </c>
      <c r="E512" s="25">
        <f t="shared" si="2"/>
        <v>0.611111111111111</v>
      </c>
    </row>
    <row r="513" spans="1:5">
      <c r="A513" s="23" t="s">
        <v>6704</v>
      </c>
      <c r="B513" s="6" t="s">
        <v>6673</v>
      </c>
      <c r="C513" s="23">
        <v>67.6</v>
      </c>
      <c r="D513" s="24">
        <v>34</v>
      </c>
      <c r="E513" s="25">
        <f t="shared" si="2"/>
        <v>0.62962962962963</v>
      </c>
    </row>
    <row r="514" spans="1:5">
      <c r="A514" s="23" t="s">
        <v>1764</v>
      </c>
      <c r="B514" s="6" t="s">
        <v>6673</v>
      </c>
      <c r="C514" s="23">
        <v>67.4894736842106</v>
      </c>
      <c r="D514" s="24">
        <v>35</v>
      </c>
      <c r="E514" s="25">
        <f t="shared" si="2"/>
        <v>0.648148148148148</v>
      </c>
    </row>
    <row r="515" spans="1:5">
      <c r="A515" s="23" t="s">
        <v>6705</v>
      </c>
      <c r="B515" s="6" t="s">
        <v>6673</v>
      </c>
      <c r="C515" s="23">
        <v>67.4526315789473</v>
      </c>
      <c r="D515" s="24">
        <v>36</v>
      </c>
      <c r="E515" s="25">
        <f t="shared" si="2"/>
        <v>0.666666666666667</v>
      </c>
    </row>
    <row r="516" spans="1:5">
      <c r="A516" s="23" t="s">
        <v>6706</v>
      </c>
      <c r="B516" s="6" t="s">
        <v>6673</v>
      </c>
      <c r="C516" s="23">
        <v>67.3736842105263</v>
      </c>
      <c r="D516" s="24">
        <v>37</v>
      </c>
      <c r="E516" s="25">
        <f t="shared" si="2"/>
        <v>0.685185185185185</v>
      </c>
    </row>
    <row r="517" spans="1:5">
      <c r="A517" s="23" t="s">
        <v>6707</v>
      </c>
      <c r="B517" s="6" t="s">
        <v>6673</v>
      </c>
      <c r="C517" s="23">
        <v>67.1894736842106</v>
      </c>
      <c r="D517" s="24">
        <v>38</v>
      </c>
      <c r="E517" s="25">
        <f t="shared" si="2"/>
        <v>0.703703703703704</v>
      </c>
    </row>
    <row r="518" spans="1:5">
      <c r="A518" s="23" t="s">
        <v>6708</v>
      </c>
      <c r="B518" s="6" t="s">
        <v>6673</v>
      </c>
      <c r="C518" s="23">
        <v>67.1105263157895</v>
      </c>
      <c r="D518" s="24">
        <v>39</v>
      </c>
      <c r="E518" s="25">
        <f t="shared" si="2"/>
        <v>0.722222222222222</v>
      </c>
    </row>
    <row r="519" spans="1:5">
      <c r="A519" s="23" t="s">
        <v>6709</v>
      </c>
      <c r="B519" s="6" t="s">
        <v>6673</v>
      </c>
      <c r="C519" s="23">
        <v>67.1105263157895</v>
      </c>
      <c r="D519" s="24">
        <v>40</v>
      </c>
      <c r="E519" s="25">
        <f t="shared" si="2"/>
        <v>0.740740740740741</v>
      </c>
    </row>
    <row r="520" spans="1:5">
      <c r="A520" s="23" t="s">
        <v>6710</v>
      </c>
      <c r="B520" s="6" t="s">
        <v>6673</v>
      </c>
      <c r="C520" s="23">
        <v>67.0842105263158</v>
      </c>
      <c r="D520" s="24">
        <v>41</v>
      </c>
      <c r="E520" s="25">
        <f t="shared" si="2"/>
        <v>0.759259259259259</v>
      </c>
    </row>
    <row r="521" spans="1:5">
      <c r="A521" s="23" t="s">
        <v>6711</v>
      </c>
      <c r="B521" s="6" t="s">
        <v>6673</v>
      </c>
      <c r="C521" s="23">
        <v>66.9526315789473</v>
      </c>
      <c r="D521" s="24">
        <v>42</v>
      </c>
      <c r="E521" s="25">
        <f t="shared" si="2"/>
        <v>0.777777777777778</v>
      </c>
    </row>
    <row r="522" spans="1:5">
      <c r="A522" s="23" t="s">
        <v>6712</v>
      </c>
      <c r="B522" s="6" t="s">
        <v>6673</v>
      </c>
      <c r="C522" s="23">
        <v>66.9357894736842</v>
      </c>
      <c r="D522" s="24">
        <v>43</v>
      </c>
      <c r="E522" s="25">
        <f t="shared" si="2"/>
        <v>0.796296296296296</v>
      </c>
    </row>
    <row r="523" spans="1:5">
      <c r="A523" s="23" t="s">
        <v>6713</v>
      </c>
      <c r="B523" s="6" t="s">
        <v>6673</v>
      </c>
      <c r="C523" s="23">
        <v>66.9105263157895</v>
      </c>
      <c r="D523" s="24">
        <v>44</v>
      </c>
      <c r="E523" s="25">
        <f t="shared" si="2"/>
        <v>0.814814814814815</v>
      </c>
    </row>
    <row r="524" spans="1:5">
      <c r="A524" s="23" t="s">
        <v>6714</v>
      </c>
      <c r="B524" s="6" t="s">
        <v>6673</v>
      </c>
      <c r="C524" s="23">
        <v>66.741052631579</v>
      </c>
      <c r="D524" s="24">
        <v>45</v>
      </c>
      <c r="E524" s="25">
        <f t="shared" si="2"/>
        <v>0.833333333333333</v>
      </c>
    </row>
    <row r="525" spans="1:5">
      <c r="A525" s="23" t="s">
        <v>6715</v>
      </c>
      <c r="B525" s="6" t="s">
        <v>6673</v>
      </c>
      <c r="C525" s="23">
        <v>66.6368421052632</v>
      </c>
      <c r="D525" s="24">
        <v>46</v>
      </c>
      <c r="E525" s="25">
        <f t="shared" si="2"/>
        <v>0.851851851851852</v>
      </c>
    </row>
    <row r="526" spans="1:5">
      <c r="A526" s="23" t="s">
        <v>6716</v>
      </c>
      <c r="B526" s="6" t="s">
        <v>6673</v>
      </c>
      <c r="C526" s="23">
        <v>66.4263157894737</v>
      </c>
      <c r="D526" s="24">
        <v>47</v>
      </c>
      <c r="E526" s="25">
        <f t="shared" si="2"/>
        <v>0.87037037037037</v>
      </c>
    </row>
    <row r="527" spans="1:5">
      <c r="A527" s="23" t="s">
        <v>6717</v>
      </c>
      <c r="B527" s="6" t="s">
        <v>6673</v>
      </c>
      <c r="C527" s="23">
        <v>66.3473684210526</v>
      </c>
      <c r="D527" s="24">
        <v>48</v>
      </c>
      <c r="E527" s="25">
        <f t="shared" si="2"/>
        <v>0.888888888888889</v>
      </c>
    </row>
    <row r="528" spans="1:5">
      <c r="A528" s="23" t="s">
        <v>6718</v>
      </c>
      <c r="B528" s="6" t="s">
        <v>6673</v>
      </c>
      <c r="C528" s="23">
        <v>66.1105263157895</v>
      </c>
      <c r="D528" s="24">
        <v>49</v>
      </c>
      <c r="E528" s="25">
        <f t="shared" si="2"/>
        <v>0.907407407407407</v>
      </c>
    </row>
    <row r="529" spans="1:5">
      <c r="A529" s="23" t="s">
        <v>6719</v>
      </c>
      <c r="B529" s="6" t="s">
        <v>6673</v>
      </c>
      <c r="C529" s="23">
        <v>66.1105263157895</v>
      </c>
      <c r="D529" s="24">
        <v>50</v>
      </c>
      <c r="E529" s="25">
        <f t="shared" si="2"/>
        <v>0.925925925925926</v>
      </c>
    </row>
    <row r="530" spans="1:5">
      <c r="A530" s="23" t="s">
        <v>6720</v>
      </c>
      <c r="B530" s="6" t="s">
        <v>6673</v>
      </c>
      <c r="C530" s="23">
        <v>65.5315789473684</v>
      </c>
      <c r="D530" s="24">
        <v>51</v>
      </c>
      <c r="E530" s="25">
        <f t="shared" si="2"/>
        <v>0.944444444444444</v>
      </c>
    </row>
    <row r="531" spans="1:5">
      <c r="A531" s="23" t="s">
        <v>6721</v>
      </c>
      <c r="B531" s="6" t="s">
        <v>6673</v>
      </c>
      <c r="C531" s="23">
        <v>64.7147368421053</v>
      </c>
      <c r="D531" s="24">
        <v>52</v>
      </c>
      <c r="E531" s="25">
        <f t="shared" si="2"/>
        <v>0.962962962962963</v>
      </c>
    </row>
    <row r="532" spans="1:5">
      <c r="A532" s="23" t="s">
        <v>6722</v>
      </c>
      <c r="B532" s="6" t="s">
        <v>6673</v>
      </c>
      <c r="C532" s="23">
        <v>64.6894736842106</v>
      </c>
      <c r="D532" s="24">
        <v>53</v>
      </c>
      <c r="E532" s="25">
        <f t="shared" si="2"/>
        <v>0.981481481481482</v>
      </c>
    </row>
    <row r="533" spans="1:5">
      <c r="A533" s="23" t="s">
        <v>6723</v>
      </c>
      <c r="B533" s="6" t="s">
        <v>6673</v>
      </c>
      <c r="C533" s="23">
        <v>64.5842105263158</v>
      </c>
      <c r="D533" s="24">
        <v>54</v>
      </c>
      <c r="E533" s="25">
        <f t="shared" si="2"/>
        <v>1</v>
      </c>
    </row>
    <row r="534" spans="1:3">
      <c r="A534" s="6"/>
      <c r="B534" s="6"/>
      <c r="C534" s="6"/>
    </row>
    <row r="535" spans="1:5">
      <c r="A535" s="3" t="s">
        <v>1</v>
      </c>
      <c r="B535" s="3" t="s">
        <v>2</v>
      </c>
      <c r="C535" s="3" t="s">
        <v>3</v>
      </c>
      <c r="D535" s="4" t="s">
        <v>4</v>
      </c>
      <c r="E535" s="4" t="s">
        <v>5</v>
      </c>
    </row>
    <row r="536" spans="1:5">
      <c r="A536" s="7" t="s">
        <v>6724</v>
      </c>
      <c r="B536" s="6" t="s">
        <v>6725</v>
      </c>
      <c r="C536" s="7">
        <v>77.4631578947369</v>
      </c>
      <c r="D536" s="8">
        <v>1</v>
      </c>
      <c r="E536" s="9">
        <v>0.02</v>
      </c>
    </row>
    <row r="537" spans="1:5">
      <c r="A537" s="7" t="s">
        <v>6726</v>
      </c>
      <c r="B537" s="6" t="s">
        <v>6725</v>
      </c>
      <c r="C537" s="7">
        <v>76.8157894736842</v>
      </c>
      <c r="D537" s="8">
        <v>2</v>
      </c>
      <c r="E537" s="9">
        <v>0.04</v>
      </c>
    </row>
    <row r="538" spans="1:5">
      <c r="A538" s="7" t="s">
        <v>6727</v>
      </c>
      <c r="B538" s="6" t="s">
        <v>6725</v>
      </c>
      <c r="C538" s="7">
        <v>76.0673684210527</v>
      </c>
      <c r="D538" s="8">
        <v>3</v>
      </c>
      <c r="E538" s="9">
        <v>0.06</v>
      </c>
    </row>
    <row r="539" spans="1:5">
      <c r="A539" s="7" t="s">
        <v>6728</v>
      </c>
      <c r="B539" s="6" t="s">
        <v>6725</v>
      </c>
      <c r="C539" s="7">
        <v>74.9263157894737</v>
      </c>
      <c r="D539" s="8">
        <v>4</v>
      </c>
      <c r="E539" s="9">
        <v>0.08</v>
      </c>
    </row>
    <row r="540" spans="1:5">
      <c r="A540" s="7" t="s">
        <v>6729</v>
      </c>
      <c r="B540" s="6" t="s">
        <v>6725</v>
      </c>
      <c r="C540" s="7">
        <v>73.1105263157895</v>
      </c>
      <c r="D540" s="8">
        <v>5</v>
      </c>
      <c r="E540" s="9">
        <v>0.1</v>
      </c>
    </row>
    <row r="541" spans="1:5">
      <c r="A541" s="7" t="s">
        <v>6730</v>
      </c>
      <c r="B541" s="6" t="s">
        <v>6725</v>
      </c>
      <c r="C541" s="7">
        <v>72.5473684210527</v>
      </c>
      <c r="D541" s="8">
        <v>6</v>
      </c>
      <c r="E541" s="9">
        <v>0.12</v>
      </c>
    </row>
    <row r="542" spans="1:5">
      <c r="A542" s="7" t="s">
        <v>6731</v>
      </c>
      <c r="B542" s="6" t="s">
        <v>6725</v>
      </c>
      <c r="C542" s="7">
        <v>72.0263157894737</v>
      </c>
      <c r="D542" s="8">
        <v>7</v>
      </c>
      <c r="E542" s="9">
        <v>0.14</v>
      </c>
    </row>
    <row r="543" spans="1:5">
      <c r="A543" s="7" t="s">
        <v>6732</v>
      </c>
      <c r="B543" s="6" t="s">
        <v>6725</v>
      </c>
      <c r="C543" s="7">
        <v>71.8263157894737</v>
      </c>
      <c r="D543" s="8">
        <v>8</v>
      </c>
      <c r="E543" s="9">
        <v>0.16</v>
      </c>
    </row>
    <row r="544" spans="1:5">
      <c r="A544" s="7" t="s">
        <v>6733</v>
      </c>
      <c r="B544" s="6" t="s">
        <v>6725</v>
      </c>
      <c r="C544" s="7">
        <v>71.6105263157894</v>
      </c>
      <c r="D544" s="8">
        <v>9</v>
      </c>
      <c r="E544" s="9">
        <v>0.18</v>
      </c>
    </row>
    <row r="545" spans="1:5">
      <c r="A545" s="7" t="s">
        <v>6734</v>
      </c>
      <c r="B545" s="6" t="s">
        <v>6725</v>
      </c>
      <c r="C545" s="7">
        <v>71.5684210526316</v>
      </c>
      <c r="D545" s="8">
        <v>10</v>
      </c>
      <c r="E545" s="9">
        <v>0.2</v>
      </c>
    </row>
    <row r="546" spans="1:5">
      <c r="A546" s="7" t="s">
        <v>6735</v>
      </c>
      <c r="B546" s="6" t="s">
        <v>6725</v>
      </c>
      <c r="C546" s="7">
        <v>71.5578947368421</v>
      </c>
      <c r="D546" s="8">
        <v>11</v>
      </c>
      <c r="E546" s="9">
        <v>0.22</v>
      </c>
    </row>
    <row r="547" spans="1:5">
      <c r="A547" s="7" t="s">
        <v>6736</v>
      </c>
      <c r="B547" s="6" t="s">
        <v>6725</v>
      </c>
      <c r="C547" s="7">
        <v>71.2684210526316</v>
      </c>
      <c r="D547" s="8">
        <v>12</v>
      </c>
      <c r="E547" s="9">
        <v>0.24</v>
      </c>
    </row>
    <row r="548" spans="1:5">
      <c r="A548" s="7" t="s">
        <v>6737</v>
      </c>
      <c r="B548" s="6" t="s">
        <v>6725</v>
      </c>
      <c r="C548" s="7">
        <v>70.8736842105263</v>
      </c>
      <c r="D548" s="8">
        <v>13</v>
      </c>
      <c r="E548" s="9">
        <v>0.26</v>
      </c>
    </row>
    <row r="549" spans="1:5">
      <c r="A549" s="7" t="s">
        <v>6738</v>
      </c>
      <c r="B549" s="6" t="s">
        <v>6725</v>
      </c>
      <c r="C549" s="7">
        <v>70.8421052631579</v>
      </c>
      <c r="D549" s="8">
        <v>14</v>
      </c>
      <c r="E549" s="9">
        <v>0.28</v>
      </c>
    </row>
    <row r="550" spans="1:5">
      <c r="A550" s="7" t="s">
        <v>6739</v>
      </c>
      <c r="B550" s="6" t="s">
        <v>6725</v>
      </c>
      <c r="C550" s="7">
        <v>70.7736842105263</v>
      </c>
      <c r="D550" s="8">
        <v>15</v>
      </c>
      <c r="E550" s="9">
        <v>0.3</v>
      </c>
    </row>
    <row r="551" spans="1:5">
      <c r="A551" s="7" t="s">
        <v>6740</v>
      </c>
      <c r="B551" s="6" t="s">
        <v>6725</v>
      </c>
      <c r="C551" s="7">
        <v>70.4421052631579</v>
      </c>
      <c r="D551" s="8">
        <v>16</v>
      </c>
      <c r="E551" s="9">
        <v>0.32</v>
      </c>
    </row>
    <row r="552" spans="1:5">
      <c r="A552" s="7" t="s">
        <v>6741</v>
      </c>
      <c r="B552" s="6" t="s">
        <v>6725</v>
      </c>
      <c r="C552" s="7">
        <v>70.1631578947369</v>
      </c>
      <c r="D552" s="8">
        <v>17</v>
      </c>
      <c r="E552" s="9">
        <v>0.34</v>
      </c>
    </row>
    <row r="553" spans="1:5">
      <c r="A553" s="7" t="s">
        <v>6742</v>
      </c>
      <c r="B553" s="6" t="s">
        <v>6725</v>
      </c>
      <c r="C553" s="7">
        <v>69.8631578947368</v>
      </c>
      <c r="D553" s="8">
        <v>18</v>
      </c>
      <c r="E553" s="9">
        <v>0.36</v>
      </c>
    </row>
    <row r="554" spans="1:5">
      <c r="A554" s="7" t="s">
        <v>6743</v>
      </c>
      <c r="B554" s="6" t="s">
        <v>6725</v>
      </c>
      <c r="C554" s="7">
        <v>69.581052631579</v>
      </c>
      <c r="D554" s="8">
        <v>19</v>
      </c>
      <c r="E554" s="9">
        <v>0.38</v>
      </c>
    </row>
    <row r="555" spans="1:5">
      <c r="A555" s="7" t="s">
        <v>6744</v>
      </c>
      <c r="B555" s="6" t="s">
        <v>6725</v>
      </c>
      <c r="C555" s="7">
        <v>69.4968421052632</v>
      </c>
      <c r="D555" s="8">
        <v>20</v>
      </c>
      <c r="E555" s="9">
        <v>0.4</v>
      </c>
    </row>
    <row r="556" spans="1:5">
      <c r="A556" s="7" t="s">
        <v>6745</v>
      </c>
      <c r="B556" s="6" t="s">
        <v>6725</v>
      </c>
      <c r="C556" s="7">
        <v>69.4757894736842</v>
      </c>
      <c r="D556" s="8">
        <v>21</v>
      </c>
      <c r="E556" s="9">
        <v>0.42</v>
      </c>
    </row>
    <row r="557" spans="1:5">
      <c r="A557" s="7" t="s">
        <v>6746</v>
      </c>
      <c r="B557" s="6" t="s">
        <v>6725</v>
      </c>
      <c r="C557" s="7">
        <v>69.4263157894737</v>
      </c>
      <c r="D557" s="8">
        <v>22</v>
      </c>
      <c r="E557" s="9">
        <v>0.44</v>
      </c>
    </row>
    <row r="558" spans="1:5">
      <c r="A558" s="7" t="s">
        <v>6747</v>
      </c>
      <c r="B558" s="6" t="s">
        <v>6725</v>
      </c>
      <c r="C558" s="7">
        <v>69.2684210526316</v>
      </c>
      <c r="D558" s="8">
        <v>23</v>
      </c>
      <c r="E558" s="9">
        <v>0.46</v>
      </c>
    </row>
    <row r="559" spans="1:5">
      <c r="A559" s="7" t="s">
        <v>6748</v>
      </c>
      <c r="B559" s="6" t="s">
        <v>6725</v>
      </c>
      <c r="C559" s="7">
        <v>69.1315789473684</v>
      </c>
      <c r="D559" s="8">
        <v>24</v>
      </c>
      <c r="E559" s="9">
        <v>0.48</v>
      </c>
    </row>
    <row r="560" spans="1:5">
      <c r="A560" s="7" t="s">
        <v>6749</v>
      </c>
      <c r="B560" s="6" t="s">
        <v>6725</v>
      </c>
      <c r="C560" s="7">
        <v>68.9021052631579</v>
      </c>
      <c r="D560" s="8">
        <v>25</v>
      </c>
      <c r="E560" s="9">
        <v>0.5</v>
      </c>
    </row>
    <row r="561" spans="1:5">
      <c r="A561" s="7" t="s">
        <v>6750</v>
      </c>
      <c r="B561" s="6" t="s">
        <v>6725</v>
      </c>
      <c r="C561" s="7">
        <v>68.8705263157894</v>
      </c>
      <c r="D561" s="8">
        <v>26</v>
      </c>
      <c r="E561" s="9">
        <v>0.52</v>
      </c>
    </row>
    <row r="562" spans="1:5">
      <c r="A562" s="7" t="s">
        <v>6751</v>
      </c>
      <c r="B562" s="6" t="s">
        <v>6725</v>
      </c>
      <c r="C562" s="7">
        <v>68.7947368421053</v>
      </c>
      <c r="D562" s="8">
        <v>27</v>
      </c>
      <c r="E562" s="9">
        <v>0.54</v>
      </c>
    </row>
    <row r="563" spans="1:5">
      <c r="A563" s="7" t="s">
        <v>6752</v>
      </c>
      <c r="B563" s="6" t="s">
        <v>6725</v>
      </c>
      <c r="C563" s="7">
        <v>68.7421052631579</v>
      </c>
      <c r="D563" s="8">
        <v>28</v>
      </c>
      <c r="E563" s="9">
        <v>0.56</v>
      </c>
    </row>
    <row r="564" spans="1:5">
      <c r="A564" s="7" t="s">
        <v>6753</v>
      </c>
      <c r="B564" s="6" t="s">
        <v>6725</v>
      </c>
      <c r="C564" s="7">
        <v>68.6631578947369</v>
      </c>
      <c r="D564" s="8">
        <v>29</v>
      </c>
      <c r="E564" s="9">
        <v>0.58</v>
      </c>
    </row>
    <row r="565" spans="1:5">
      <c r="A565" s="7" t="s">
        <v>6754</v>
      </c>
      <c r="B565" s="6" t="s">
        <v>6725</v>
      </c>
      <c r="C565" s="7">
        <v>68.3736842105263</v>
      </c>
      <c r="D565" s="8">
        <v>30</v>
      </c>
      <c r="E565" s="9">
        <v>0.6</v>
      </c>
    </row>
    <row r="566" spans="1:5">
      <c r="A566" s="7" t="s">
        <v>6755</v>
      </c>
      <c r="B566" s="6" t="s">
        <v>6725</v>
      </c>
      <c r="C566" s="7">
        <v>68.2705263157895</v>
      </c>
      <c r="D566" s="8">
        <v>31</v>
      </c>
      <c r="E566" s="9">
        <v>0.62</v>
      </c>
    </row>
    <row r="567" spans="1:5">
      <c r="A567" s="7" t="s">
        <v>6756</v>
      </c>
      <c r="B567" s="6" t="s">
        <v>6725</v>
      </c>
      <c r="C567" s="7">
        <v>68.1</v>
      </c>
      <c r="D567" s="8">
        <v>32</v>
      </c>
      <c r="E567" s="9">
        <v>0.64</v>
      </c>
    </row>
    <row r="568" spans="1:5">
      <c r="A568" s="7" t="s">
        <v>6757</v>
      </c>
      <c r="B568" s="6" t="s">
        <v>6725</v>
      </c>
      <c r="C568" s="7">
        <v>68.0052631578947</v>
      </c>
      <c r="D568" s="8">
        <v>33</v>
      </c>
      <c r="E568" s="9">
        <v>0.66</v>
      </c>
    </row>
    <row r="569" spans="1:5">
      <c r="A569" s="7" t="s">
        <v>6758</v>
      </c>
      <c r="B569" s="6" t="s">
        <v>6725</v>
      </c>
      <c r="C569" s="7">
        <v>67.978947368421</v>
      </c>
      <c r="D569" s="8">
        <v>34</v>
      </c>
      <c r="E569" s="9">
        <v>0.68</v>
      </c>
    </row>
    <row r="570" spans="1:5">
      <c r="A570" s="7" t="s">
        <v>6759</v>
      </c>
      <c r="B570" s="6" t="s">
        <v>6725</v>
      </c>
      <c r="C570" s="7">
        <v>67.9736842105263</v>
      </c>
      <c r="D570" s="8">
        <v>35</v>
      </c>
      <c r="E570" s="9">
        <v>0.7</v>
      </c>
    </row>
    <row r="571" spans="1:5">
      <c r="A571" s="7" t="s">
        <v>6760</v>
      </c>
      <c r="B571" s="6" t="s">
        <v>6725</v>
      </c>
      <c r="C571" s="7">
        <v>67.8736842105263</v>
      </c>
      <c r="D571" s="8">
        <v>36</v>
      </c>
      <c r="E571" s="9">
        <v>0.72</v>
      </c>
    </row>
    <row r="572" spans="1:5">
      <c r="A572" s="7" t="s">
        <v>6761</v>
      </c>
      <c r="B572" s="6" t="s">
        <v>6725</v>
      </c>
      <c r="C572" s="7">
        <v>67.8526315789474</v>
      </c>
      <c r="D572" s="8">
        <v>37</v>
      </c>
      <c r="E572" s="9">
        <v>0.74</v>
      </c>
    </row>
    <row r="573" spans="1:5">
      <c r="A573" s="7" t="s">
        <v>6762</v>
      </c>
      <c r="B573" s="6" t="s">
        <v>6725</v>
      </c>
      <c r="C573" s="7">
        <v>67.4810526315789</v>
      </c>
      <c r="D573" s="8">
        <v>38</v>
      </c>
      <c r="E573" s="9">
        <v>0.76</v>
      </c>
    </row>
    <row r="574" spans="1:5">
      <c r="A574" s="7" t="s">
        <v>6763</v>
      </c>
      <c r="B574" s="6" t="s">
        <v>6725</v>
      </c>
      <c r="C574" s="7">
        <v>67.3684210526316</v>
      </c>
      <c r="D574" s="8">
        <v>39</v>
      </c>
      <c r="E574" s="9">
        <v>0.78</v>
      </c>
    </row>
    <row r="575" spans="1:5">
      <c r="A575" s="7" t="s">
        <v>6764</v>
      </c>
      <c r="B575" s="6" t="s">
        <v>6725</v>
      </c>
      <c r="C575" s="7">
        <v>67.2915789473684</v>
      </c>
      <c r="D575" s="8">
        <v>40</v>
      </c>
      <c r="E575" s="9">
        <v>0.8</v>
      </c>
    </row>
    <row r="576" spans="1:5">
      <c r="A576" s="7" t="s">
        <v>6765</v>
      </c>
      <c r="B576" s="6" t="s">
        <v>6725</v>
      </c>
      <c r="C576" s="7">
        <v>67.2631578947368</v>
      </c>
      <c r="D576" s="8">
        <v>41</v>
      </c>
      <c r="E576" s="9">
        <v>0.82</v>
      </c>
    </row>
    <row r="577" spans="1:5">
      <c r="A577" s="7" t="s">
        <v>4308</v>
      </c>
      <c r="B577" s="6" t="s">
        <v>6725</v>
      </c>
      <c r="C577" s="7">
        <v>67.1368421052632</v>
      </c>
      <c r="D577" s="8">
        <v>42</v>
      </c>
      <c r="E577" s="9">
        <v>0.84</v>
      </c>
    </row>
    <row r="578" spans="1:5">
      <c r="A578" s="7" t="s">
        <v>6766</v>
      </c>
      <c r="B578" s="6" t="s">
        <v>6725</v>
      </c>
      <c r="C578" s="7">
        <v>67.1073684210527</v>
      </c>
      <c r="D578" s="8">
        <v>43</v>
      </c>
      <c r="E578" s="9">
        <v>0.86</v>
      </c>
    </row>
    <row r="579" spans="1:5">
      <c r="A579" s="7" t="s">
        <v>6767</v>
      </c>
      <c r="B579" s="6" t="s">
        <v>6725</v>
      </c>
      <c r="C579" s="7">
        <v>66.6684210526316</v>
      </c>
      <c r="D579" s="8">
        <v>44</v>
      </c>
      <c r="E579" s="9">
        <v>0.88</v>
      </c>
    </row>
    <row r="580" spans="1:5">
      <c r="A580" s="7" t="s">
        <v>6768</v>
      </c>
      <c r="B580" s="6" t="s">
        <v>6725</v>
      </c>
      <c r="C580" s="7">
        <v>66.4842105263158</v>
      </c>
      <c r="D580" s="8">
        <v>45</v>
      </c>
      <c r="E580" s="9">
        <v>0.9</v>
      </c>
    </row>
    <row r="581" spans="1:5">
      <c r="A581" s="7" t="s">
        <v>6769</v>
      </c>
      <c r="B581" s="6" t="s">
        <v>6725</v>
      </c>
      <c r="C581" s="7">
        <v>66.4736842105263</v>
      </c>
      <c r="D581" s="8">
        <v>46</v>
      </c>
      <c r="E581" s="9">
        <v>0.92</v>
      </c>
    </row>
    <row r="582" spans="1:5">
      <c r="A582" s="7" t="s">
        <v>6770</v>
      </c>
      <c r="B582" s="6" t="s">
        <v>6725</v>
      </c>
      <c r="C582" s="7">
        <v>65.7442105263158</v>
      </c>
      <c r="D582" s="8">
        <v>47</v>
      </c>
      <c r="E582" s="9">
        <v>0.94</v>
      </c>
    </row>
    <row r="583" spans="1:5">
      <c r="A583" s="7" t="s">
        <v>6771</v>
      </c>
      <c r="B583" s="6" t="s">
        <v>6725</v>
      </c>
      <c r="C583" s="7">
        <v>65.5315789473684</v>
      </c>
      <c r="D583" s="8">
        <v>48</v>
      </c>
      <c r="E583" s="9">
        <v>0.96</v>
      </c>
    </row>
    <row r="584" spans="1:5">
      <c r="A584" s="7" t="s">
        <v>6772</v>
      </c>
      <c r="B584" s="6" t="s">
        <v>6725</v>
      </c>
      <c r="C584" s="7">
        <v>65.4526315789473</v>
      </c>
      <c r="D584" s="8">
        <v>49</v>
      </c>
      <c r="E584" s="9">
        <v>0.98</v>
      </c>
    </row>
    <row r="585" spans="1:5">
      <c r="A585" s="26" t="s">
        <v>6773</v>
      </c>
      <c r="B585" s="6" t="s">
        <v>6725</v>
      </c>
      <c r="C585" s="26">
        <v>64.5073684210526</v>
      </c>
      <c r="D585" s="8">
        <v>50</v>
      </c>
      <c r="E585" s="9">
        <v>1</v>
      </c>
    </row>
    <row r="586" spans="1:3">
      <c r="A586" s="6"/>
      <c r="B586" s="6"/>
      <c r="C586" s="6"/>
    </row>
    <row r="587" spans="1:5">
      <c r="A587" s="3" t="s">
        <v>1</v>
      </c>
      <c r="B587" s="3" t="s">
        <v>2</v>
      </c>
      <c r="C587" s="3" t="s">
        <v>3</v>
      </c>
      <c r="D587" s="4" t="s">
        <v>4</v>
      </c>
      <c r="E587" s="4" t="s">
        <v>5</v>
      </c>
    </row>
    <row r="588" spans="1:5">
      <c r="A588" s="14" t="s">
        <v>6774</v>
      </c>
      <c r="B588" s="6" t="s">
        <v>6775</v>
      </c>
      <c r="C588" s="7">
        <v>75.45</v>
      </c>
      <c r="D588" s="8">
        <v>1</v>
      </c>
      <c r="E588" s="9">
        <v>0.02</v>
      </c>
    </row>
    <row r="589" spans="1:5">
      <c r="A589" s="14" t="s">
        <v>6776</v>
      </c>
      <c r="B589" s="6" t="s">
        <v>6775</v>
      </c>
      <c r="C589" s="7">
        <v>73.34</v>
      </c>
      <c r="D589" s="8">
        <v>2</v>
      </c>
      <c r="E589" s="9">
        <v>0.04</v>
      </c>
    </row>
    <row r="590" spans="1:5">
      <c r="A590" s="14" t="s">
        <v>6777</v>
      </c>
      <c r="B590" s="6" t="s">
        <v>6775</v>
      </c>
      <c r="C590" s="7">
        <v>73.17</v>
      </c>
      <c r="D590" s="8">
        <v>3</v>
      </c>
      <c r="E590" s="9">
        <v>0.06</v>
      </c>
    </row>
    <row r="591" spans="1:5">
      <c r="A591" s="14" t="s">
        <v>6778</v>
      </c>
      <c r="B591" s="6" t="s">
        <v>6775</v>
      </c>
      <c r="C591" s="7">
        <v>72.865</v>
      </c>
      <c r="D591" s="8">
        <v>4</v>
      </c>
      <c r="E591" s="9">
        <v>0.08</v>
      </c>
    </row>
    <row r="592" spans="1:5">
      <c r="A592" s="14" t="s">
        <v>4756</v>
      </c>
      <c r="B592" s="6" t="s">
        <v>6775</v>
      </c>
      <c r="C592" s="7">
        <v>72.475</v>
      </c>
      <c r="D592" s="8">
        <v>5</v>
      </c>
      <c r="E592" s="9">
        <v>0.1</v>
      </c>
    </row>
    <row r="593" spans="1:5">
      <c r="A593" s="14" t="s">
        <v>6779</v>
      </c>
      <c r="B593" s="6" t="s">
        <v>6775</v>
      </c>
      <c r="C593" s="7">
        <v>72.255</v>
      </c>
      <c r="D593" s="8">
        <v>6</v>
      </c>
      <c r="E593" s="9">
        <v>0.12</v>
      </c>
    </row>
    <row r="594" spans="1:5">
      <c r="A594" s="14" t="s">
        <v>6780</v>
      </c>
      <c r="B594" s="6" t="s">
        <v>6775</v>
      </c>
      <c r="C594" s="7">
        <v>70.925</v>
      </c>
      <c r="D594" s="8">
        <v>7</v>
      </c>
      <c r="E594" s="9">
        <v>0.14</v>
      </c>
    </row>
    <row r="595" spans="1:5">
      <c r="A595" s="14" t="s">
        <v>6781</v>
      </c>
      <c r="B595" s="6" t="s">
        <v>6775</v>
      </c>
      <c r="C595" s="7">
        <v>70.505</v>
      </c>
      <c r="D595" s="8">
        <v>8</v>
      </c>
      <c r="E595" s="9">
        <v>0.16</v>
      </c>
    </row>
    <row r="596" spans="1:5">
      <c r="A596" s="14" t="s">
        <v>6782</v>
      </c>
      <c r="B596" s="6" t="s">
        <v>6775</v>
      </c>
      <c r="C596" s="7">
        <v>70.265</v>
      </c>
      <c r="D596" s="8">
        <v>9</v>
      </c>
      <c r="E596" s="9">
        <v>0.18</v>
      </c>
    </row>
    <row r="597" spans="1:5">
      <c r="A597" s="14" t="s">
        <v>6783</v>
      </c>
      <c r="B597" s="6" t="s">
        <v>6775</v>
      </c>
      <c r="C597" s="7">
        <v>70.255</v>
      </c>
      <c r="D597" s="8">
        <v>10</v>
      </c>
      <c r="E597" s="9">
        <v>0.2</v>
      </c>
    </row>
    <row r="598" spans="1:5">
      <c r="A598" s="14" t="s">
        <v>6784</v>
      </c>
      <c r="B598" s="6" t="s">
        <v>6775</v>
      </c>
      <c r="C598" s="7">
        <v>70.22</v>
      </c>
      <c r="D598" s="8">
        <v>11</v>
      </c>
      <c r="E598" s="9">
        <v>0.22</v>
      </c>
    </row>
    <row r="599" spans="1:5">
      <c r="A599" s="14" t="s">
        <v>6785</v>
      </c>
      <c r="B599" s="6" t="s">
        <v>6775</v>
      </c>
      <c r="C599" s="7">
        <v>70.1</v>
      </c>
      <c r="D599" s="8">
        <v>12</v>
      </c>
      <c r="E599" s="9">
        <v>0.24</v>
      </c>
    </row>
    <row r="600" spans="1:5">
      <c r="A600" s="14" t="s">
        <v>6786</v>
      </c>
      <c r="B600" s="6" t="s">
        <v>6775</v>
      </c>
      <c r="C600" s="7">
        <v>70.085</v>
      </c>
      <c r="D600" s="8">
        <v>13</v>
      </c>
      <c r="E600" s="9">
        <v>0.26</v>
      </c>
    </row>
    <row r="601" spans="1:5">
      <c r="A601" s="14" t="s">
        <v>6787</v>
      </c>
      <c r="B601" s="6" t="s">
        <v>6775</v>
      </c>
      <c r="C601" s="7">
        <v>69.835</v>
      </c>
      <c r="D601" s="8">
        <v>14</v>
      </c>
      <c r="E601" s="9">
        <v>0.28</v>
      </c>
    </row>
    <row r="602" spans="1:5">
      <c r="A602" s="14" t="s">
        <v>6788</v>
      </c>
      <c r="B602" s="6" t="s">
        <v>6775</v>
      </c>
      <c r="C602" s="7">
        <v>69.715</v>
      </c>
      <c r="D602" s="8">
        <v>15</v>
      </c>
      <c r="E602" s="9">
        <v>0.3</v>
      </c>
    </row>
    <row r="603" spans="1:5">
      <c r="A603" s="14" t="s">
        <v>6789</v>
      </c>
      <c r="B603" s="6" t="s">
        <v>6775</v>
      </c>
      <c r="C603" s="7">
        <v>69.4</v>
      </c>
      <c r="D603" s="8">
        <v>16</v>
      </c>
      <c r="E603" s="9">
        <v>0.32</v>
      </c>
    </row>
    <row r="604" spans="1:5">
      <c r="A604" s="14" t="s">
        <v>6790</v>
      </c>
      <c r="B604" s="6" t="s">
        <v>6775</v>
      </c>
      <c r="C604" s="7">
        <v>68.95</v>
      </c>
      <c r="D604" s="8">
        <v>17</v>
      </c>
      <c r="E604" s="9">
        <v>0.34</v>
      </c>
    </row>
    <row r="605" spans="1:5">
      <c r="A605" s="14" t="s">
        <v>6791</v>
      </c>
      <c r="B605" s="6" t="s">
        <v>6775</v>
      </c>
      <c r="C605" s="7">
        <v>68.925</v>
      </c>
      <c r="D605" s="8">
        <v>18</v>
      </c>
      <c r="E605" s="9">
        <v>0.36</v>
      </c>
    </row>
    <row r="606" spans="1:5">
      <c r="A606" s="14" t="s">
        <v>6792</v>
      </c>
      <c r="B606" s="6" t="s">
        <v>6775</v>
      </c>
      <c r="C606" s="7">
        <v>68.825</v>
      </c>
      <c r="D606" s="8">
        <v>19</v>
      </c>
      <c r="E606" s="9">
        <v>0.38</v>
      </c>
    </row>
    <row r="607" spans="1:5">
      <c r="A607" s="14" t="s">
        <v>6793</v>
      </c>
      <c r="B607" s="6" t="s">
        <v>6775</v>
      </c>
      <c r="C607" s="7">
        <v>68.7747368421053</v>
      </c>
      <c r="D607" s="8">
        <v>20</v>
      </c>
      <c r="E607" s="9">
        <v>0.4</v>
      </c>
    </row>
    <row r="608" spans="1:5">
      <c r="A608" s="14" t="s">
        <v>6794</v>
      </c>
      <c r="B608" s="6" t="s">
        <v>6775</v>
      </c>
      <c r="C608" s="7">
        <v>68.7</v>
      </c>
      <c r="D608" s="8">
        <v>21</v>
      </c>
      <c r="E608" s="9">
        <v>0.42</v>
      </c>
    </row>
    <row r="609" spans="1:5">
      <c r="A609" s="14" t="s">
        <v>6795</v>
      </c>
      <c r="B609" s="6" t="s">
        <v>6775</v>
      </c>
      <c r="C609" s="7">
        <v>68.665</v>
      </c>
      <c r="D609" s="8">
        <v>22</v>
      </c>
      <c r="E609" s="9">
        <v>0.44</v>
      </c>
    </row>
    <row r="610" spans="1:5">
      <c r="A610" s="14" t="s">
        <v>6796</v>
      </c>
      <c r="B610" s="6" t="s">
        <v>6775</v>
      </c>
      <c r="C610" s="7">
        <v>68.51</v>
      </c>
      <c r="D610" s="8">
        <v>23</v>
      </c>
      <c r="E610" s="9">
        <v>0.46</v>
      </c>
    </row>
    <row r="611" spans="1:5">
      <c r="A611" s="14" t="s">
        <v>6797</v>
      </c>
      <c r="B611" s="6" t="s">
        <v>6775</v>
      </c>
      <c r="C611" s="7">
        <v>68.4</v>
      </c>
      <c r="D611" s="8">
        <v>24</v>
      </c>
      <c r="E611" s="9">
        <v>0.48</v>
      </c>
    </row>
    <row r="612" spans="1:5">
      <c r="A612" s="14" t="s">
        <v>6798</v>
      </c>
      <c r="B612" s="6" t="s">
        <v>6775</v>
      </c>
      <c r="C612" s="7">
        <v>68.73</v>
      </c>
      <c r="D612" s="8">
        <v>25</v>
      </c>
      <c r="E612" s="9">
        <v>0.5</v>
      </c>
    </row>
    <row r="613" spans="1:5">
      <c r="A613" s="14" t="s">
        <v>6799</v>
      </c>
      <c r="B613" s="6" t="s">
        <v>6775</v>
      </c>
      <c r="C613" s="7">
        <v>68.225</v>
      </c>
      <c r="D613" s="8">
        <v>26</v>
      </c>
      <c r="E613" s="9">
        <v>0.52</v>
      </c>
    </row>
    <row r="614" spans="1:5">
      <c r="A614" s="14" t="s">
        <v>6800</v>
      </c>
      <c r="B614" s="6" t="s">
        <v>6775</v>
      </c>
      <c r="C614" s="7">
        <v>68.215</v>
      </c>
      <c r="D614" s="8">
        <v>27</v>
      </c>
      <c r="E614" s="9">
        <v>0.54</v>
      </c>
    </row>
    <row r="615" spans="1:5">
      <c r="A615" s="14" t="s">
        <v>6801</v>
      </c>
      <c r="B615" s="6" t="s">
        <v>6775</v>
      </c>
      <c r="C615" s="7">
        <v>67.695</v>
      </c>
      <c r="D615" s="8">
        <v>28</v>
      </c>
      <c r="E615" s="9">
        <v>0.56</v>
      </c>
    </row>
    <row r="616" spans="1:5">
      <c r="A616" s="14" t="s">
        <v>6802</v>
      </c>
      <c r="B616" s="6" t="s">
        <v>6775</v>
      </c>
      <c r="C616" s="7">
        <v>67.32</v>
      </c>
      <c r="D616" s="8">
        <v>29</v>
      </c>
      <c r="E616" s="9">
        <v>0.58</v>
      </c>
    </row>
    <row r="617" spans="1:5">
      <c r="A617" s="14" t="s">
        <v>6803</v>
      </c>
      <c r="B617" s="6" t="s">
        <v>6775</v>
      </c>
      <c r="C617" s="7">
        <v>67.4947368421053</v>
      </c>
      <c r="D617" s="8">
        <v>30</v>
      </c>
      <c r="E617" s="9">
        <v>0.6</v>
      </c>
    </row>
    <row r="618" spans="1:5">
      <c r="A618" s="14" t="s">
        <v>6804</v>
      </c>
      <c r="B618" s="6" t="s">
        <v>6775</v>
      </c>
      <c r="C618" s="7">
        <v>66.825</v>
      </c>
      <c r="D618" s="8">
        <v>31</v>
      </c>
      <c r="E618" s="9">
        <v>0.62</v>
      </c>
    </row>
    <row r="619" spans="1:5">
      <c r="A619" s="14" t="s">
        <v>6805</v>
      </c>
      <c r="B619" s="6" t="s">
        <v>6775</v>
      </c>
      <c r="C619" s="7">
        <v>66.585</v>
      </c>
      <c r="D619" s="8">
        <v>32</v>
      </c>
      <c r="E619" s="9">
        <v>0.64</v>
      </c>
    </row>
    <row r="620" spans="1:5">
      <c r="A620" s="14" t="s">
        <v>6806</v>
      </c>
      <c r="B620" s="6" t="s">
        <v>6775</v>
      </c>
      <c r="C620" s="7">
        <v>66.425</v>
      </c>
      <c r="D620" s="8">
        <v>33</v>
      </c>
      <c r="E620" s="9">
        <v>0.66</v>
      </c>
    </row>
    <row r="621" spans="1:5">
      <c r="A621" s="27" t="s">
        <v>6807</v>
      </c>
      <c r="B621" s="6" t="s">
        <v>6775</v>
      </c>
      <c r="C621" s="7">
        <v>66.375</v>
      </c>
      <c r="D621" s="8">
        <v>34</v>
      </c>
      <c r="E621" s="9">
        <v>0.68</v>
      </c>
    </row>
    <row r="622" spans="1:5">
      <c r="A622" s="27" t="s">
        <v>6808</v>
      </c>
      <c r="B622" s="6" t="s">
        <v>6775</v>
      </c>
      <c r="C622" s="7">
        <v>66.355</v>
      </c>
      <c r="D622" s="8">
        <v>35</v>
      </c>
      <c r="E622" s="9">
        <v>0.7</v>
      </c>
    </row>
    <row r="623" spans="1:5">
      <c r="A623" s="27" t="s">
        <v>6809</v>
      </c>
      <c r="B623" s="6" t="s">
        <v>6775</v>
      </c>
      <c r="C623" s="7">
        <v>66.22</v>
      </c>
      <c r="D623" s="8">
        <v>36</v>
      </c>
      <c r="E623" s="9">
        <v>0.72</v>
      </c>
    </row>
    <row r="624" spans="1:5">
      <c r="A624" s="27" t="s">
        <v>6810</v>
      </c>
      <c r="B624" s="6" t="s">
        <v>6775</v>
      </c>
      <c r="C624" s="7">
        <v>66.15</v>
      </c>
      <c r="D624" s="8">
        <v>37</v>
      </c>
      <c r="E624" s="9">
        <v>0.74</v>
      </c>
    </row>
    <row r="625" spans="1:5">
      <c r="A625" s="27" t="s">
        <v>6811</v>
      </c>
      <c r="B625" s="6" t="s">
        <v>6775</v>
      </c>
      <c r="C625" s="7">
        <v>66.15</v>
      </c>
      <c r="D625" s="8">
        <v>38</v>
      </c>
      <c r="E625" s="9">
        <v>0.76</v>
      </c>
    </row>
    <row r="626" spans="1:5">
      <c r="A626" s="27" t="s">
        <v>6616</v>
      </c>
      <c r="B626" s="6" t="s">
        <v>6775</v>
      </c>
      <c r="C626" s="7">
        <v>66.05</v>
      </c>
      <c r="D626" s="8">
        <v>39</v>
      </c>
      <c r="E626" s="9">
        <v>0.78</v>
      </c>
    </row>
    <row r="627" spans="1:5">
      <c r="A627" s="27" t="s">
        <v>6812</v>
      </c>
      <c r="B627" s="6" t="s">
        <v>6775</v>
      </c>
      <c r="C627" s="7">
        <v>65.775</v>
      </c>
      <c r="D627" s="8">
        <v>40</v>
      </c>
      <c r="E627" s="9">
        <v>0.8</v>
      </c>
    </row>
    <row r="628" spans="1:5">
      <c r="A628" s="27" t="s">
        <v>6813</v>
      </c>
      <c r="B628" s="6" t="s">
        <v>6775</v>
      </c>
      <c r="C628" s="7">
        <v>65.69</v>
      </c>
      <c r="D628" s="8">
        <v>41</v>
      </c>
      <c r="E628" s="9">
        <v>0.82</v>
      </c>
    </row>
    <row r="629" spans="1:5">
      <c r="A629" s="27" t="s">
        <v>6814</v>
      </c>
      <c r="B629" s="6" t="s">
        <v>6775</v>
      </c>
      <c r="C629" s="7">
        <v>65.64</v>
      </c>
      <c r="D629" s="8">
        <v>42</v>
      </c>
      <c r="E629" s="9">
        <v>0.84</v>
      </c>
    </row>
    <row r="630" spans="1:5">
      <c r="A630" s="27" t="s">
        <v>6815</v>
      </c>
      <c r="B630" s="6" t="s">
        <v>6775</v>
      </c>
      <c r="C630" s="7">
        <v>65.63</v>
      </c>
      <c r="D630" s="8">
        <v>43</v>
      </c>
      <c r="E630" s="9">
        <v>0.86</v>
      </c>
    </row>
    <row r="631" spans="1:5">
      <c r="A631" s="27" t="s">
        <v>6816</v>
      </c>
      <c r="B631" s="6" t="s">
        <v>6775</v>
      </c>
      <c r="C631" s="7">
        <v>65.035</v>
      </c>
      <c r="D631" s="8">
        <v>44</v>
      </c>
      <c r="E631" s="9">
        <v>0.88</v>
      </c>
    </row>
    <row r="632" spans="1:5">
      <c r="A632" s="27" t="s">
        <v>6817</v>
      </c>
      <c r="B632" s="6" t="s">
        <v>6775</v>
      </c>
      <c r="C632" s="7">
        <v>64.86</v>
      </c>
      <c r="D632" s="8">
        <v>45</v>
      </c>
      <c r="E632" s="9">
        <v>0.9</v>
      </c>
    </row>
    <row r="633" spans="1:5">
      <c r="A633" s="27" t="s">
        <v>6818</v>
      </c>
      <c r="B633" s="6" t="s">
        <v>6775</v>
      </c>
      <c r="C633" s="7">
        <v>64.24</v>
      </c>
      <c r="D633" s="8">
        <v>46</v>
      </c>
      <c r="E633" s="9">
        <v>0.92</v>
      </c>
    </row>
    <row r="634" spans="1:5">
      <c r="A634" s="27" t="s">
        <v>6819</v>
      </c>
      <c r="B634" s="6" t="s">
        <v>6775</v>
      </c>
      <c r="C634" s="7">
        <v>62.865</v>
      </c>
      <c r="D634" s="8">
        <v>47</v>
      </c>
      <c r="E634" s="9">
        <v>0.94</v>
      </c>
    </row>
    <row r="635" spans="1:5">
      <c r="A635" s="27" t="s">
        <v>6820</v>
      </c>
      <c r="B635" s="6" t="s">
        <v>6775</v>
      </c>
      <c r="C635" s="7">
        <v>62.525</v>
      </c>
      <c r="D635" s="8">
        <v>48</v>
      </c>
      <c r="E635" s="9">
        <v>0.96</v>
      </c>
    </row>
    <row r="636" spans="1:5">
      <c r="A636" s="28" t="s">
        <v>6821</v>
      </c>
      <c r="B636" s="6" t="s">
        <v>6775</v>
      </c>
      <c r="C636" s="7">
        <v>61.9</v>
      </c>
      <c r="D636" s="8">
        <v>49</v>
      </c>
      <c r="E636" s="9">
        <v>0.98</v>
      </c>
    </row>
    <row r="637" spans="1:5">
      <c r="A637" s="27" t="s">
        <v>6822</v>
      </c>
      <c r="B637" s="6" t="s">
        <v>6775</v>
      </c>
      <c r="C637" s="7">
        <v>61.3473684210527</v>
      </c>
      <c r="D637" s="8">
        <v>50</v>
      </c>
      <c r="E637" s="9">
        <v>1</v>
      </c>
    </row>
    <row r="638" spans="1:3">
      <c r="A638" s="6"/>
      <c r="B638" s="6"/>
      <c r="C638" s="6"/>
    </row>
    <row r="639" spans="1:5">
      <c r="A639" s="3" t="s">
        <v>1</v>
      </c>
      <c r="B639" s="3" t="s">
        <v>2</v>
      </c>
      <c r="C639" s="3" t="s">
        <v>3</v>
      </c>
      <c r="D639" s="4" t="s">
        <v>4</v>
      </c>
      <c r="E639" s="4" t="s">
        <v>5</v>
      </c>
    </row>
    <row r="640" spans="1:5">
      <c r="A640" s="253" t="s">
        <v>6823</v>
      </c>
      <c r="B640" s="6" t="s">
        <v>6824</v>
      </c>
      <c r="C640" s="7">
        <v>82.4263157894737</v>
      </c>
      <c r="D640" s="8">
        <v>1</v>
      </c>
      <c r="E640" s="9">
        <v>0.0196078431372549</v>
      </c>
    </row>
    <row r="641" spans="1:5">
      <c r="A641" s="253" t="s">
        <v>6825</v>
      </c>
      <c r="B641" s="6" t="s">
        <v>6824</v>
      </c>
      <c r="C641" s="7">
        <v>75.521052631579</v>
      </c>
      <c r="D641" s="8">
        <v>2</v>
      </c>
      <c r="E641" s="9">
        <v>0.0392156862745098</v>
      </c>
    </row>
    <row r="642" spans="1:5">
      <c r="A642" s="253" t="s">
        <v>6826</v>
      </c>
      <c r="B642" s="6" t="s">
        <v>6824</v>
      </c>
      <c r="C642" s="7">
        <v>75.4526315789473</v>
      </c>
      <c r="D642" s="8">
        <v>3</v>
      </c>
      <c r="E642" s="9">
        <v>0.0588235294117647</v>
      </c>
    </row>
    <row r="643" spans="1:5">
      <c r="A643" s="253" t="s">
        <v>6827</v>
      </c>
      <c r="B643" s="6" t="s">
        <v>6824</v>
      </c>
      <c r="C643" s="7">
        <v>74.8178947368421</v>
      </c>
      <c r="D643" s="8">
        <v>4</v>
      </c>
      <c r="E643" s="9">
        <v>0.0784313725490196</v>
      </c>
    </row>
    <row r="644" spans="1:5">
      <c r="A644" s="253" t="s">
        <v>6828</v>
      </c>
      <c r="B644" s="6" t="s">
        <v>6824</v>
      </c>
      <c r="C644" s="7">
        <v>73.881052631579</v>
      </c>
      <c r="D644" s="8">
        <v>5</v>
      </c>
      <c r="E644" s="9">
        <v>0.0980392156862745</v>
      </c>
    </row>
    <row r="645" spans="1:5">
      <c r="A645" s="253" t="s">
        <v>6829</v>
      </c>
      <c r="B645" s="6" t="s">
        <v>6824</v>
      </c>
      <c r="C645" s="7">
        <v>73.5368421052631</v>
      </c>
      <c r="D645" s="8">
        <v>6</v>
      </c>
      <c r="E645" s="9">
        <v>0.117647058823529</v>
      </c>
    </row>
    <row r="646" spans="1:5">
      <c r="A646" s="253" t="s">
        <v>6830</v>
      </c>
      <c r="B646" s="6" t="s">
        <v>6824</v>
      </c>
      <c r="C646" s="7">
        <v>73.4968421052632</v>
      </c>
      <c r="D646" s="8">
        <v>7</v>
      </c>
      <c r="E646" s="9">
        <v>0.137254901960784</v>
      </c>
    </row>
    <row r="647" spans="1:5">
      <c r="A647" s="253" t="s">
        <v>6831</v>
      </c>
      <c r="B647" s="6" t="s">
        <v>6824</v>
      </c>
      <c r="C647" s="7">
        <v>72.3073684210527</v>
      </c>
      <c r="D647" s="8">
        <v>9</v>
      </c>
      <c r="E647" s="9">
        <v>0.176470588235294</v>
      </c>
    </row>
    <row r="648" spans="1:5">
      <c r="A648" s="253" t="s">
        <v>6832</v>
      </c>
      <c r="B648" s="6" t="s">
        <v>6824</v>
      </c>
      <c r="C648" s="7">
        <v>72.4621052631579</v>
      </c>
      <c r="D648" s="8">
        <v>8</v>
      </c>
      <c r="E648" s="9">
        <v>0.156862745098039</v>
      </c>
    </row>
    <row r="649" spans="1:5">
      <c r="A649" s="253" t="s">
        <v>6833</v>
      </c>
      <c r="B649" s="6" t="s">
        <v>6824</v>
      </c>
      <c r="C649" s="7">
        <v>71.9315789473684</v>
      </c>
      <c r="D649" s="8">
        <v>10</v>
      </c>
      <c r="E649" s="9">
        <v>0.196078431372549</v>
      </c>
    </row>
    <row r="650" spans="1:5">
      <c r="A650" s="253" t="s">
        <v>6834</v>
      </c>
      <c r="B650" s="6" t="s">
        <v>6824</v>
      </c>
      <c r="C650" s="7">
        <v>71.681052631579</v>
      </c>
      <c r="D650" s="8">
        <v>11</v>
      </c>
      <c r="E650" s="9">
        <v>0.215686274509804</v>
      </c>
    </row>
    <row r="651" spans="1:5">
      <c r="A651" s="253" t="s">
        <v>6835</v>
      </c>
      <c r="B651" s="6" t="s">
        <v>6824</v>
      </c>
      <c r="C651" s="7">
        <v>70.7894736842105</v>
      </c>
      <c r="D651" s="8">
        <v>12</v>
      </c>
      <c r="E651" s="9">
        <v>0.235294117647059</v>
      </c>
    </row>
    <row r="652" spans="1:5">
      <c r="A652" s="253" t="s">
        <v>6836</v>
      </c>
      <c r="B652" s="6" t="s">
        <v>6824</v>
      </c>
      <c r="C652" s="7">
        <v>70.3736842105263</v>
      </c>
      <c r="D652" s="8">
        <v>13</v>
      </c>
      <c r="E652" s="9">
        <v>0.254901960784314</v>
      </c>
    </row>
    <row r="653" spans="1:5">
      <c r="A653" s="253" t="s">
        <v>6837</v>
      </c>
      <c r="B653" s="6" t="s">
        <v>6824</v>
      </c>
      <c r="C653" s="7">
        <v>70.2157894736842</v>
      </c>
      <c r="D653" s="8">
        <v>14</v>
      </c>
      <c r="E653" s="9">
        <v>0.274509803921569</v>
      </c>
    </row>
    <row r="654" spans="1:5">
      <c r="A654" s="253" t="s">
        <v>6838</v>
      </c>
      <c r="B654" s="6" t="s">
        <v>6824</v>
      </c>
      <c r="C654" s="7">
        <v>70.0315789473684</v>
      </c>
      <c r="D654" s="8">
        <v>15</v>
      </c>
      <c r="E654" s="9">
        <v>0.294117647058824</v>
      </c>
    </row>
    <row r="655" spans="1:5">
      <c r="A655" s="253" t="s">
        <v>5809</v>
      </c>
      <c r="B655" s="6" t="s">
        <v>6824</v>
      </c>
      <c r="C655" s="7">
        <v>69.781052631579</v>
      </c>
      <c r="D655" s="8">
        <v>16</v>
      </c>
      <c r="E655" s="9">
        <v>0.313725490196078</v>
      </c>
    </row>
    <row r="656" spans="1:5">
      <c r="A656" s="253" t="s">
        <v>6839</v>
      </c>
      <c r="B656" s="6" t="s">
        <v>6824</v>
      </c>
      <c r="C656" s="7">
        <v>69.5315789473684</v>
      </c>
      <c r="D656" s="8">
        <v>17</v>
      </c>
      <c r="E656" s="9">
        <v>0.333333333333333</v>
      </c>
    </row>
    <row r="657" spans="1:5">
      <c r="A657" s="253" t="s">
        <v>6840</v>
      </c>
      <c r="B657" s="6" t="s">
        <v>6824</v>
      </c>
      <c r="C657" s="7">
        <v>68.9526315789473</v>
      </c>
      <c r="D657" s="8">
        <v>18</v>
      </c>
      <c r="E657" s="9">
        <v>0.352941176470588</v>
      </c>
    </row>
    <row r="658" spans="1:5">
      <c r="A658" s="253" t="s">
        <v>6841</v>
      </c>
      <c r="B658" s="6" t="s">
        <v>6824</v>
      </c>
      <c r="C658" s="7">
        <v>68.8789473684211</v>
      </c>
      <c r="D658" s="8">
        <v>19</v>
      </c>
      <c r="E658" s="9">
        <v>0.372549019607843</v>
      </c>
    </row>
    <row r="659" spans="1:5">
      <c r="A659" s="253" t="s">
        <v>6842</v>
      </c>
      <c r="B659" s="6" t="s">
        <v>6824</v>
      </c>
      <c r="C659" s="7">
        <v>68.2157894736842</v>
      </c>
      <c r="D659" s="8">
        <v>20</v>
      </c>
      <c r="E659" s="9">
        <v>0.392156862745098</v>
      </c>
    </row>
    <row r="660" spans="1:5">
      <c r="A660" s="253" t="s">
        <v>6843</v>
      </c>
      <c r="B660" s="6" t="s">
        <v>6824</v>
      </c>
      <c r="C660" s="7">
        <v>68.1631578947369</v>
      </c>
      <c r="D660" s="8">
        <v>21</v>
      </c>
      <c r="E660" s="9">
        <v>0.411764705882353</v>
      </c>
    </row>
    <row r="661" spans="1:5">
      <c r="A661" s="253" t="s">
        <v>6844</v>
      </c>
      <c r="B661" s="6" t="s">
        <v>6824</v>
      </c>
      <c r="C661" s="7">
        <v>67.9526315789473</v>
      </c>
      <c r="D661" s="8">
        <v>22</v>
      </c>
      <c r="E661" s="9">
        <v>0.431372549019608</v>
      </c>
    </row>
    <row r="662" spans="1:5">
      <c r="A662" s="253" t="s">
        <v>6845</v>
      </c>
      <c r="B662" s="6" t="s">
        <v>6824</v>
      </c>
      <c r="C662" s="7">
        <v>67.9263157894737</v>
      </c>
      <c r="D662" s="8">
        <v>23</v>
      </c>
      <c r="E662" s="9">
        <v>0.450980392156863</v>
      </c>
    </row>
    <row r="663" spans="1:5">
      <c r="A663" s="253" t="s">
        <v>6846</v>
      </c>
      <c r="B663" s="6" t="s">
        <v>6824</v>
      </c>
      <c r="C663" s="7">
        <v>67.8736842105263</v>
      </c>
      <c r="D663" s="8">
        <v>24</v>
      </c>
      <c r="E663" s="9">
        <v>0.470588235294118</v>
      </c>
    </row>
    <row r="664" spans="1:5">
      <c r="A664" s="253" t="s">
        <v>6847</v>
      </c>
      <c r="B664" s="6" t="s">
        <v>6824</v>
      </c>
      <c r="C664" s="7">
        <v>67.7157894736842</v>
      </c>
      <c r="D664" s="8">
        <v>25</v>
      </c>
      <c r="E664" s="9">
        <v>0.490196078431373</v>
      </c>
    </row>
    <row r="665" spans="1:5">
      <c r="A665" s="253" t="s">
        <v>6848</v>
      </c>
      <c r="B665" s="6" t="s">
        <v>6824</v>
      </c>
      <c r="C665" s="7">
        <v>67.6631578947369</v>
      </c>
      <c r="D665" s="8">
        <v>26</v>
      </c>
      <c r="E665" s="9">
        <v>0.509803921568627</v>
      </c>
    </row>
    <row r="666" spans="1:5">
      <c r="A666" s="253" t="s">
        <v>6849</v>
      </c>
      <c r="B666" s="6" t="s">
        <v>6824</v>
      </c>
      <c r="C666" s="7">
        <v>67.5842105263158</v>
      </c>
      <c r="D666" s="8">
        <v>27</v>
      </c>
      <c r="E666" s="9">
        <v>0.529411764705882</v>
      </c>
    </row>
    <row r="667" spans="1:5">
      <c r="A667" s="253" t="s">
        <v>6850</v>
      </c>
      <c r="B667" s="6" t="s">
        <v>6824</v>
      </c>
      <c r="C667" s="7">
        <v>67.478947368421</v>
      </c>
      <c r="D667" s="8">
        <v>28</v>
      </c>
      <c r="E667" s="9">
        <v>0.549019607843137</v>
      </c>
    </row>
    <row r="668" spans="1:5">
      <c r="A668" s="253" t="s">
        <v>6851</v>
      </c>
      <c r="B668" s="6" t="s">
        <v>6824</v>
      </c>
      <c r="C668" s="7">
        <v>67.4105263157895</v>
      </c>
      <c r="D668" s="8">
        <v>29</v>
      </c>
      <c r="E668" s="9">
        <v>0.568627450980392</v>
      </c>
    </row>
    <row r="669" spans="1:5">
      <c r="A669" s="253" t="s">
        <v>6852</v>
      </c>
      <c r="B669" s="6" t="s">
        <v>6824</v>
      </c>
      <c r="C669" s="7">
        <v>67.3884210526316</v>
      </c>
      <c r="D669" s="8">
        <v>30</v>
      </c>
      <c r="E669" s="9">
        <v>0.588235294117647</v>
      </c>
    </row>
    <row r="670" spans="1:5">
      <c r="A670" s="253" t="s">
        <v>6853</v>
      </c>
      <c r="B670" s="6" t="s">
        <v>6824</v>
      </c>
      <c r="C670" s="7">
        <v>67.3473684210526</v>
      </c>
      <c r="D670" s="8">
        <v>31</v>
      </c>
      <c r="E670" s="9">
        <v>0.607843137254902</v>
      </c>
    </row>
    <row r="671" spans="1:5">
      <c r="A671" s="253" t="s">
        <v>6854</v>
      </c>
      <c r="B671" s="6" t="s">
        <v>6824</v>
      </c>
      <c r="C671" s="7">
        <v>67.2421052631579</v>
      </c>
      <c r="D671" s="8">
        <v>32</v>
      </c>
      <c r="E671" s="9">
        <v>0.627450980392157</v>
      </c>
    </row>
    <row r="672" spans="1:5">
      <c r="A672" s="253" t="s">
        <v>6855</v>
      </c>
      <c r="B672" s="6" t="s">
        <v>6824</v>
      </c>
      <c r="C672" s="7">
        <v>67.2263157894737</v>
      </c>
      <c r="D672" s="8">
        <v>33</v>
      </c>
      <c r="E672" s="9">
        <v>0.647058823529412</v>
      </c>
    </row>
    <row r="673" spans="1:5">
      <c r="A673" s="253" t="s">
        <v>6856</v>
      </c>
      <c r="B673" s="6" t="s">
        <v>6824</v>
      </c>
      <c r="C673" s="7">
        <v>67.1684210526316</v>
      </c>
      <c r="D673" s="8">
        <v>34</v>
      </c>
      <c r="E673" s="9">
        <v>0.666666666666667</v>
      </c>
    </row>
    <row r="674" spans="1:5">
      <c r="A674" s="253" t="s">
        <v>6857</v>
      </c>
      <c r="B674" s="6" t="s">
        <v>6824</v>
      </c>
      <c r="C674" s="7">
        <v>67.1421052631579</v>
      </c>
      <c r="D674" s="8">
        <v>35</v>
      </c>
      <c r="E674" s="9">
        <v>0.686274509803922</v>
      </c>
    </row>
    <row r="675" spans="1:5">
      <c r="A675" s="253" t="s">
        <v>6858</v>
      </c>
      <c r="B675" s="6" t="s">
        <v>6824</v>
      </c>
      <c r="C675" s="7">
        <v>66.9894736842106</v>
      </c>
      <c r="D675" s="8">
        <v>36</v>
      </c>
      <c r="E675" s="9">
        <v>0.705882352941177</v>
      </c>
    </row>
    <row r="676" spans="1:5">
      <c r="A676" s="253" t="s">
        <v>6859</v>
      </c>
      <c r="B676" s="6" t="s">
        <v>6824</v>
      </c>
      <c r="C676" s="7">
        <v>66.7947368421053</v>
      </c>
      <c r="D676" s="8">
        <v>37</v>
      </c>
      <c r="E676" s="9">
        <v>0.725490196078431</v>
      </c>
    </row>
    <row r="677" spans="1:5">
      <c r="A677" s="253" t="s">
        <v>6860</v>
      </c>
      <c r="B677" s="6" t="s">
        <v>6824</v>
      </c>
      <c r="C677" s="7">
        <v>66.6368421052632</v>
      </c>
      <c r="D677" s="8">
        <v>38</v>
      </c>
      <c r="E677" s="9">
        <v>0.745098039215686</v>
      </c>
    </row>
    <row r="678" spans="1:5">
      <c r="A678" s="253" t="s">
        <v>6861</v>
      </c>
      <c r="B678" s="6" t="s">
        <v>6824</v>
      </c>
      <c r="C678" s="7">
        <v>66.3136842105263</v>
      </c>
      <c r="D678" s="8">
        <v>39</v>
      </c>
      <c r="E678" s="9">
        <v>0.764705882352941</v>
      </c>
    </row>
    <row r="679" spans="1:5">
      <c r="A679" s="253" t="s">
        <v>6862</v>
      </c>
      <c r="B679" s="6" t="s">
        <v>6824</v>
      </c>
      <c r="C679" s="7">
        <v>66.2947368421053</v>
      </c>
      <c r="D679" s="8">
        <v>40</v>
      </c>
      <c r="E679" s="9">
        <v>0.784313725490196</v>
      </c>
    </row>
    <row r="680" spans="1:5">
      <c r="A680" s="253" t="s">
        <v>6863</v>
      </c>
      <c r="B680" s="6" t="s">
        <v>6824</v>
      </c>
      <c r="C680" s="7">
        <v>66.0315789473684</v>
      </c>
      <c r="D680" s="8">
        <v>41</v>
      </c>
      <c r="E680" s="9">
        <v>0.803921568627451</v>
      </c>
    </row>
    <row r="681" spans="1:5">
      <c r="A681" s="253" t="s">
        <v>6864</v>
      </c>
      <c r="B681" s="6" t="s">
        <v>6824</v>
      </c>
      <c r="C681" s="7">
        <v>65.8473684210526</v>
      </c>
      <c r="D681" s="8">
        <v>42</v>
      </c>
      <c r="E681" s="9">
        <v>0.823529411764706</v>
      </c>
    </row>
    <row r="682" spans="1:5">
      <c r="A682" s="253" t="s">
        <v>6865</v>
      </c>
      <c r="B682" s="6" t="s">
        <v>6824</v>
      </c>
      <c r="C682" s="7">
        <v>65.7421052631579</v>
      </c>
      <c r="D682" s="8">
        <v>43</v>
      </c>
      <c r="E682" s="9">
        <v>0.843137254901961</v>
      </c>
    </row>
    <row r="683" spans="1:5">
      <c r="A683" s="253" t="s">
        <v>6866</v>
      </c>
      <c r="B683" s="6" t="s">
        <v>6824</v>
      </c>
      <c r="C683" s="7">
        <v>65.5831578947369</v>
      </c>
      <c r="D683" s="8">
        <v>44</v>
      </c>
      <c r="E683" s="9">
        <v>0.862745098039216</v>
      </c>
    </row>
    <row r="684" spans="1:5">
      <c r="A684" s="253" t="s">
        <v>2934</v>
      </c>
      <c r="B684" s="6" t="s">
        <v>6824</v>
      </c>
      <c r="C684" s="7">
        <v>65.5315789473684</v>
      </c>
      <c r="D684" s="8">
        <v>45</v>
      </c>
      <c r="E684" s="9">
        <v>0.882352941176471</v>
      </c>
    </row>
    <row r="685" spans="1:5">
      <c r="A685" s="253" t="s">
        <v>6867</v>
      </c>
      <c r="B685" s="6" t="s">
        <v>6824</v>
      </c>
      <c r="C685" s="7">
        <v>65.4526315789473</v>
      </c>
      <c r="D685" s="8">
        <v>46</v>
      </c>
      <c r="E685" s="9">
        <v>0.901960784313726</v>
      </c>
    </row>
    <row r="686" spans="1:5">
      <c r="A686" s="253" t="s">
        <v>6868</v>
      </c>
      <c r="B686" s="6" t="s">
        <v>6824</v>
      </c>
      <c r="C686" s="7">
        <v>64.9315789473684</v>
      </c>
      <c r="D686" s="8">
        <v>47</v>
      </c>
      <c r="E686" s="9">
        <v>0.92156862745098</v>
      </c>
    </row>
    <row r="687" spans="1:5">
      <c r="A687" s="253" t="s">
        <v>6869</v>
      </c>
      <c r="B687" s="6" t="s">
        <v>6824</v>
      </c>
      <c r="C687" s="7">
        <v>64.72</v>
      </c>
      <c r="D687" s="8">
        <v>48</v>
      </c>
      <c r="E687" s="9">
        <v>0.941176470588235</v>
      </c>
    </row>
    <row r="688" spans="1:5">
      <c r="A688" s="253" t="s">
        <v>6870</v>
      </c>
      <c r="B688" s="6" t="s">
        <v>6824</v>
      </c>
      <c r="C688" s="7">
        <v>63.3526315789474</v>
      </c>
      <c r="D688" s="8">
        <v>49</v>
      </c>
      <c r="E688" s="9">
        <v>0.96078431372549</v>
      </c>
    </row>
    <row r="689" spans="1:5">
      <c r="A689" s="253" t="s">
        <v>6871</v>
      </c>
      <c r="B689" s="6" t="s">
        <v>6824</v>
      </c>
      <c r="C689" s="7">
        <v>63.0021052631579</v>
      </c>
      <c r="D689" s="8">
        <v>50</v>
      </c>
      <c r="E689" s="9">
        <v>0.980392156862745</v>
      </c>
    </row>
    <row r="690" spans="1:5">
      <c r="A690" s="253" t="s">
        <v>1909</v>
      </c>
      <c r="B690" s="6" t="s">
        <v>6824</v>
      </c>
      <c r="C690" s="7">
        <v>58.5526315789474</v>
      </c>
      <c r="D690" s="8">
        <v>51</v>
      </c>
      <c r="E690" s="9">
        <v>1</v>
      </c>
    </row>
    <row r="691" spans="1:3">
      <c r="A691" s="6"/>
      <c r="B691" s="6"/>
      <c r="C691" s="6"/>
    </row>
    <row r="692" spans="1:5">
      <c r="A692" s="3" t="s">
        <v>1</v>
      </c>
      <c r="B692" s="3" t="s">
        <v>2</v>
      </c>
      <c r="C692" s="3" t="s">
        <v>3</v>
      </c>
      <c r="D692" s="4" t="s">
        <v>4</v>
      </c>
      <c r="E692" s="4" t="s">
        <v>5</v>
      </c>
    </row>
    <row r="693" spans="1:5">
      <c r="A693" s="30" t="s">
        <v>6872</v>
      </c>
      <c r="B693" s="6" t="s">
        <v>6873</v>
      </c>
      <c r="C693" s="7">
        <v>80.247</v>
      </c>
      <c r="D693" s="8">
        <v>1</v>
      </c>
      <c r="E693" s="9">
        <v>0.0169491525423729</v>
      </c>
    </row>
    <row r="694" spans="1:5">
      <c r="A694" s="30" t="s">
        <v>6874</v>
      </c>
      <c r="B694" s="6" t="s">
        <v>6873</v>
      </c>
      <c r="C694" s="7">
        <v>77.713</v>
      </c>
      <c r="D694" s="8">
        <v>2</v>
      </c>
      <c r="E694" s="9">
        <v>0.0338983050847458</v>
      </c>
    </row>
    <row r="695" spans="1:5">
      <c r="A695" s="30" t="s">
        <v>6875</v>
      </c>
      <c r="B695" s="6" t="s">
        <v>6873</v>
      </c>
      <c r="C695" s="7">
        <v>76.599</v>
      </c>
      <c r="D695" s="8">
        <v>3</v>
      </c>
      <c r="E695" s="9">
        <v>0.0508474576271186</v>
      </c>
    </row>
    <row r="696" spans="1:5">
      <c r="A696" s="30" t="s">
        <v>6876</v>
      </c>
      <c r="B696" s="6" t="s">
        <v>6873</v>
      </c>
      <c r="C696" s="7">
        <v>76.387</v>
      </c>
      <c r="D696" s="8">
        <v>4</v>
      </c>
      <c r="E696" s="9">
        <v>0.0677966101694915</v>
      </c>
    </row>
    <row r="697" spans="1:5">
      <c r="A697" s="31" t="s">
        <v>6877</v>
      </c>
      <c r="B697" s="6" t="s">
        <v>6873</v>
      </c>
      <c r="C697" s="7">
        <v>76.3505</v>
      </c>
      <c r="D697" s="8">
        <v>5</v>
      </c>
      <c r="E697" s="9">
        <v>0.0847457627118644</v>
      </c>
    </row>
    <row r="698" spans="1:5">
      <c r="A698" s="30" t="s">
        <v>6878</v>
      </c>
      <c r="B698" s="6" t="s">
        <v>6873</v>
      </c>
      <c r="C698" s="7">
        <v>76.0915</v>
      </c>
      <c r="D698" s="8">
        <v>6</v>
      </c>
      <c r="E698" s="9">
        <v>0.101694915254237</v>
      </c>
    </row>
    <row r="699" spans="1:5">
      <c r="A699" s="30" t="s">
        <v>6879</v>
      </c>
      <c r="B699" s="6" t="s">
        <v>6873</v>
      </c>
      <c r="C699" s="7">
        <v>75.7295</v>
      </c>
      <c r="D699" s="8">
        <v>7</v>
      </c>
      <c r="E699" s="9">
        <v>0.11864406779661</v>
      </c>
    </row>
    <row r="700" spans="1:5">
      <c r="A700" s="30" t="s">
        <v>6880</v>
      </c>
      <c r="B700" s="6" t="s">
        <v>6873</v>
      </c>
      <c r="C700" s="7">
        <v>75.639</v>
      </c>
      <c r="D700" s="8">
        <v>8</v>
      </c>
      <c r="E700" s="9">
        <v>0.135593220338983</v>
      </c>
    </row>
    <row r="701" spans="1:5">
      <c r="A701" s="30" t="s">
        <v>6881</v>
      </c>
      <c r="B701" s="6" t="s">
        <v>6873</v>
      </c>
      <c r="C701" s="7">
        <v>75.5825</v>
      </c>
      <c r="D701" s="8">
        <v>9</v>
      </c>
      <c r="E701" s="9">
        <v>0.152542372881356</v>
      </c>
    </row>
    <row r="702" spans="1:5">
      <c r="A702" s="30" t="s">
        <v>6882</v>
      </c>
      <c r="B702" s="6" t="s">
        <v>6873</v>
      </c>
      <c r="C702" s="7">
        <v>75.5295</v>
      </c>
      <c r="D702" s="8">
        <v>10</v>
      </c>
      <c r="E702" s="9">
        <v>0.169491525423729</v>
      </c>
    </row>
    <row r="703" spans="1:5">
      <c r="A703" s="30" t="s">
        <v>6883</v>
      </c>
      <c r="B703" s="6" t="s">
        <v>6873</v>
      </c>
      <c r="C703" s="7">
        <v>75.3825</v>
      </c>
      <c r="D703" s="8">
        <v>11</v>
      </c>
      <c r="E703" s="9">
        <v>0.186440677966102</v>
      </c>
    </row>
    <row r="704" spans="1:5">
      <c r="A704" s="30" t="s">
        <v>6884</v>
      </c>
      <c r="B704" s="6" t="s">
        <v>6873</v>
      </c>
      <c r="C704" s="7">
        <v>75.2435</v>
      </c>
      <c r="D704" s="8">
        <v>12</v>
      </c>
      <c r="E704" s="9">
        <v>0.203389830508475</v>
      </c>
    </row>
    <row r="705" spans="1:5">
      <c r="A705" s="30" t="s">
        <v>6885</v>
      </c>
      <c r="B705" s="6" t="s">
        <v>6873</v>
      </c>
      <c r="C705" s="7">
        <v>74.8585</v>
      </c>
      <c r="D705" s="8">
        <v>13</v>
      </c>
      <c r="E705" s="9">
        <v>0.220338983050847</v>
      </c>
    </row>
    <row r="706" spans="1:5">
      <c r="A706" s="30" t="s">
        <v>6886</v>
      </c>
      <c r="B706" s="6" t="s">
        <v>6873</v>
      </c>
      <c r="C706" s="7">
        <v>74.112</v>
      </c>
      <c r="D706" s="8">
        <v>14</v>
      </c>
      <c r="E706" s="9">
        <v>0.23728813559322</v>
      </c>
    </row>
    <row r="707" spans="1:5">
      <c r="A707" s="30" t="s">
        <v>6887</v>
      </c>
      <c r="B707" s="6" t="s">
        <v>6873</v>
      </c>
      <c r="C707" s="7">
        <v>74.035</v>
      </c>
      <c r="D707" s="8">
        <v>15</v>
      </c>
      <c r="E707" s="9">
        <v>0.254237288135593</v>
      </c>
    </row>
    <row r="708" spans="1:5">
      <c r="A708" s="30" t="s">
        <v>6888</v>
      </c>
      <c r="B708" s="6" t="s">
        <v>6873</v>
      </c>
      <c r="C708" s="7">
        <v>73.639</v>
      </c>
      <c r="D708" s="8">
        <v>16</v>
      </c>
      <c r="E708" s="9">
        <v>0.271186440677966</v>
      </c>
    </row>
    <row r="709" spans="1:5">
      <c r="A709" s="30" t="s">
        <v>6889</v>
      </c>
      <c r="B709" s="6" t="s">
        <v>6873</v>
      </c>
      <c r="C709" s="7">
        <v>73.439</v>
      </c>
      <c r="D709" s="8">
        <v>17</v>
      </c>
      <c r="E709" s="9">
        <v>0.288135593220339</v>
      </c>
    </row>
    <row r="710" spans="1:5">
      <c r="A710" s="30" t="s">
        <v>6890</v>
      </c>
      <c r="B710" s="6" t="s">
        <v>6873</v>
      </c>
      <c r="C710" s="7">
        <v>73.148</v>
      </c>
      <c r="D710" s="8">
        <v>18</v>
      </c>
      <c r="E710" s="9">
        <v>0.305084745762712</v>
      </c>
    </row>
    <row r="711" spans="1:5">
      <c r="A711" s="30" t="s">
        <v>6891</v>
      </c>
      <c r="B711" s="6" t="s">
        <v>6873</v>
      </c>
      <c r="C711" s="7">
        <v>72.934</v>
      </c>
      <c r="D711" s="8">
        <v>19</v>
      </c>
      <c r="E711" s="9">
        <v>0.322033898305085</v>
      </c>
    </row>
    <row r="712" spans="1:5">
      <c r="A712" s="30" t="s">
        <v>6892</v>
      </c>
      <c r="B712" s="6" t="s">
        <v>6873</v>
      </c>
      <c r="C712" s="7">
        <v>72.826</v>
      </c>
      <c r="D712" s="8">
        <v>20</v>
      </c>
      <c r="E712" s="9">
        <v>0.338983050847458</v>
      </c>
    </row>
    <row r="713" spans="1:5">
      <c r="A713" s="30" t="s">
        <v>6893</v>
      </c>
      <c r="B713" s="6" t="s">
        <v>6873</v>
      </c>
      <c r="C713" s="7">
        <v>72.66</v>
      </c>
      <c r="D713" s="8">
        <v>21</v>
      </c>
      <c r="E713" s="9">
        <v>0.355932203389831</v>
      </c>
    </row>
    <row r="714" spans="1:5">
      <c r="A714" s="30" t="s">
        <v>6894</v>
      </c>
      <c r="B714" s="6" t="s">
        <v>6873</v>
      </c>
      <c r="C714" s="7">
        <v>72.535</v>
      </c>
      <c r="D714" s="8">
        <v>22</v>
      </c>
      <c r="E714" s="9">
        <v>0.372881355932203</v>
      </c>
    </row>
    <row r="715" spans="1:5">
      <c r="A715" s="30" t="s">
        <v>6895</v>
      </c>
      <c r="B715" s="6" t="s">
        <v>6873</v>
      </c>
      <c r="C715" s="7">
        <v>72.4785</v>
      </c>
      <c r="D715" s="8">
        <v>23</v>
      </c>
      <c r="E715" s="9">
        <v>0.389830508474576</v>
      </c>
    </row>
    <row r="716" spans="1:5">
      <c r="A716" s="30" t="s">
        <v>6896</v>
      </c>
      <c r="B716" s="6" t="s">
        <v>6873</v>
      </c>
      <c r="C716" s="7">
        <v>71.825</v>
      </c>
      <c r="D716" s="8">
        <v>24</v>
      </c>
      <c r="E716" s="9">
        <v>0.406779661016949</v>
      </c>
    </row>
    <row r="717" spans="1:5">
      <c r="A717" s="30" t="s">
        <v>6897</v>
      </c>
      <c r="B717" s="6" t="s">
        <v>6873</v>
      </c>
      <c r="C717" s="7">
        <v>71.526</v>
      </c>
      <c r="D717" s="8">
        <v>25</v>
      </c>
      <c r="E717" s="9">
        <v>0.423728813559322</v>
      </c>
    </row>
    <row r="718" spans="1:5">
      <c r="A718" s="30" t="s">
        <v>6898</v>
      </c>
      <c r="B718" s="6" t="s">
        <v>6873</v>
      </c>
      <c r="C718" s="7">
        <v>71.5215</v>
      </c>
      <c r="D718" s="8">
        <v>26</v>
      </c>
      <c r="E718" s="9">
        <v>0.440677966101695</v>
      </c>
    </row>
    <row r="719" spans="1:5">
      <c r="A719" s="30" t="s">
        <v>6899</v>
      </c>
      <c r="B719" s="6" t="s">
        <v>6873</v>
      </c>
      <c r="C719" s="7">
        <v>71.3165</v>
      </c>
      <c r="D719" s="8">
        <v>27</v>
      </c>
      <c r="E719" s="9">
        <v>0.457627118644068</v>
      </c>
    </row>
    <row r="720" spans="1:5">
      <c r="A720" s="30" t="s">
        <v>6900</v>
      </c>
      <c r="B720" s="6" t="s">
        <v>6873</v>
      </c>
      <c r="C720" s="7">
        <v>70.5695</v>
      </c>
      <c r="D720" s="8">
        <v>28</v>
      </c>
      <c r="E720" s="9">
        <v>0.474576271186441</v>
      </c>
    </row>
    <row r="721" spans="1:5">
      <c r="A721" s="30" t="s">
        <v>6901</v>
      </c>
      <c r="B721" s="6" t="s">
        <v>6873</v>
      </c>
      <c r="C721" s="7">
        <v>70.2305</v>
      </c>
      <c r="D721" s="8">
        <v>29</v>
      </c>
      <c r="E721" s="9">
        <v>0.491525423728814</v>
      </c>
    </row>
    <row r="722" spans="1:5">
      <c r="A722" s="30" t="s">
        <v>6902</v>
      </c>
      <c r="B722" s="6" t="s">
        <v>6873</v>
      </c>
      <c r="C722" s="7">
        <v>70.187</v>
      </c>
      <c r="D722" s="8">
        <v>30</v>
      </c>
      <c r="E722" s="9">
        <v>0.508474576271186</v>
      </c>
    </row>
    <row r="723" spans="1:5">
      <c r="A723" s="30" t="s">
        <v>6903</v>
      </c>
      <c r="B723" s="6" t="s">
        <v>6873</v>
      </c>
      <c r="C723" s="7">
        <v>69.8435</v>
      </c>
      <c r="D723" s="8">
        <v>31</v>
      </c>
      <c r="E723" s="9">
        <v>0.525423728813559</v>
      </c>
    </row>
    <row r="724" spans="1:5">
      <c r="A724" s="30" t="s">
        <v>6904</v>
      </c>
      <c r="B724" s="6" t="s">
        <v>6873</v>
      </c>
      <c r="C724" s="7">
        <v>69.539</v>
      </c>
      <c r="D724" s="8">
        <v>32</v>
      </c>
      <c r="E724" s="9">
        <v>0.542372881355932</v>
      </c>
    </row>
    <row r="725" spans="1:5">
      <c r="A725" s="30" t="s">
        <v>6905</v>
      </c>
      <c r="B725" s="6" t="s">
        <v>6873</v>
      </c>
      <c r="C725" s="7">
        <v>69.4825</v>
      </c>
      <c r="D725" s="8">
        <v>33</v>
      </c>
      <c r="E725" s="9">
        <v>0.559322033898305</v>
      </c>
    </row>
    <row r="726" spans="1:5">
      <c r="A726" s="30" t="s">
        <v>6906</v>
      </c>
      <c r="B726" s="6" t="s">
        <v>6873</v>
      </c>
      <c r="C726" s="7">
        <v>69.4695</v>
      </c>
      <c r="D726" s="8">
        <v>34</v>
      </c>
      <c r="E726" s="9">
        <v>0.576271186440678</v>
      </c>
    </row>
    <row r="727" spans="1:5">
      <c r="A727" s="30" t="s">
        <v>6907</v>
      </c>
      <c r="B727" s="6" t="s">
        <v>6873</v>
      </c>
      <c r="C727" s="7">
        <v>69.413</v>
      </c>
      <c r="D727" s="8">
        <v>35</v>
      </c>
      <c r="E727" s="9">
        <v>0.593220338983051</v>
      </c>
    </row>
    <row r="728" spans="1:5">
      <c r="A728" s="30" t="s">
        <v>6908</v>
      </c>
      <c r="B728" s="6" t="s">
        <v>6873</v>
      </c>
      <c r="C728" s="7">
        <v>69.3565</v>
      </c>
      <c r="D728" s="8">
        <v>36</v>
      </c>
      <c r="E728" s="9">
        <v>0.610169491525424</v>
      </c>
    </row>
    <row r="729" spans="1:5">
      <c r="A729" s="30" t="s">
        <v>6909</v>
      </c>
      <c r="B729" s="6" t="s">
        <v>6873</v>
      </c>
      <c r="C729" s="7">
        <v>69.348</v>
      </c>
      <c r="D729" s="8">
        <v>37</v>
      </c>
      <c r="E729" s="9">
        <v>0.627118644067797</v>
      </c>
    </row>
    <row r="730" spans="1:5">
      <c r="A730" s="30" t="s">
        <v>6910</v>
      </c>
      <c r="B730" s="6" t="s">
        <v>6873</v>
      </c>
      <c r="C730" s="7">
        <v>69.226</v>
      </c>
      <c r="D730" s="8">
        <v>38</v>
      </c>
      <c r="E730" s="9">
        <v>0.644067796610169</v>
      </c>
    </row>
    <row r="731" spans="1:5">
      <c r="A731" s="30" t="s">
        <v>6911</v>
      </c>
      <c r="B731" s="6" t="s">
        <v>6873</v>
      </c>
      <c r="C731" s="7">
        <v>68.9695</v>
      </c>
      <c r="D731" s="8">
        <v>39</v>
      </c>
      <c r="E731" s="9">
        <v>0.661016949152542</v>
      </c>
    </row>
    <row r="732" spans="1:5">
      <c r="A732" s="30" t="s">
        <v>6912</v>
      </c>
      <c r="B732" s="6" t="s">
        <v>6873</v>
      </c>
      <c r="C732" s="7">
        <v>68.7435</v>
      </c>
      <c r="D732" s="8">
        <v>40</v>
      </c>
      <c r="E732" s="9">
        <v>0.677966101694915</v>
      </c>
    </row>
    <row r="733" spans="1:5">
      <c r="A733" s="30" t="s">
        <v>6913</v>
      </c>
      <c r="B733" s="6" t="s">
        <v>6873</v>
      </c>
      <c r="C733" s="7">
        <v>68.639</v>
      </c>
      <c r="D733" s="8">
        <v>41</v>
      </c>
      <c r="E733" s="9">
        <v>0.694915254237288</v>
      </c>
    </row>
    <row r="734" spans="1:5">
      <c r="A734" s="30" t="s">
        <v>6914</v>
      </c>
      <c r="B734" s="6" t="s">
        <v>6873</v>
      </c>
      <c r="C734" s="7">
        <v>68.565</v>
      </c>
      <c r="D734" s="8">
        <v>42</v>
      </c>
      <c r="E734" s="9">
        <v>0.711864406779661</v>
      </c>
    </row>
    <row r="735" spans="1:5">
      <c r="A735" s="30" t="s">
        <v>6915</v>
      </c>
      <c r="B735" s="6" t="s">
        <v>6873</v>
      </c>
      <c r="C735" s="7">
        <v>68.1085</v>
      </c>
      <c r="D735" s="8">
        <v>43</v>
      </c>
      <c r="E735" s="9">
        <v>0.728813559322034</v>
      </c>
    </row>
    <row r="736" spans="1:5">
      <c r="A736" s="30" t="s">
        <v>6916</v>
      </c>
      <c r="B736" s="6" t="s">
        <v>6873</v>
      </c>
      <c r="C736" s="7">
        <v>67.9175</v>
      </c>
      <c r="D736" s="8">
        <v>44</v>
      </c>
      <c r="E736" s="9">
        <v>0.745762711864407</v>
      </c>
    </row>
    <row r="737" spans="1:5">
      <c r="A737" s="30" t="s">
        <v>6917</v>
      </c>
      <c r="B737" s="6" t="s">
        <v>6873</v>
      </c>
      <c r="C737" s="7">
        <v>67.861</v>
      </c>
      <c r="D737" s="8">
        <v>45</v>
      </c>
      <c r="E737" s="9">
        <v>0.76271186440678</v>
      </c>
    </row>
    <row r="738" spans="1:5">
      <c r="A738" s="30" t="s">
        <v>6918</v>
      </c>
      <c r="B738" s="6" t="s">
        <v>6873</v>
      </c>
      <c r="C738" s="7">
        <v>67.525</v>
      </c>
      <c r="D738" s="8">
        <v>46</v>
      </c>
      <c r="E738" s="9">
        <v>0.779661016949153</v>
      </c>
    </row>
    <row r="739" spans="1:5">
      <c r="A739" s="30" t="s">
        <v>6919</v>
      </c>
      <c r="B739" s="6" t="s">
        <v>6873</v>
      </c>
      <c r="C739" s="7">
        <v>67.4565</v>
      </c>
      <c r="D739" s="8">
        <v>47</v>
      </c>
      <c r="E739" s="9">
        <v>0.796610169491525</v>
      </c>
    </row>
    <row r="740" spans="1:5">
      <c r="A740" s="30" t="s">
        <v>6920</v>
      </c>
      <c r="B740" s="6" t="s">
        <v>6873</v>
      </c>
      <c r="C740" s="7">
        <v>67.248</v>
      </c>
      <c r="D740" s="8">
        <v>48</v>
      </c>
      <c r="E740" s="9">
        <v>0.813559322033898</v>
      </c>
    </row>
    <row r="741" spans="1:5">
      <c r="A741" s="30" t="s">
        <v>6921</v>
      </c>
      <c r="B741" s="6" t="s">
        <v>6873</v>
      </c>
      <c r="C741" s="7">
        <v>67.1825</v>
      </c>
      <c r="D741" s="8">
        <v>49</v>
      </c>
      <c r="E741" s="9">
        <v>0.830508474576271</v>
      </c>
    </row>
    <row r="742" spans="1:5">
      <c r="A742" s="30" t="s">
        <v>6922</v>
      </c>
      <c r="B742" s="6" t="s">
        <v>6873</v>
      </c>
      <c r="C742" s="7">
        <v>66.8305</v>
      </c>
      <c r="D742" s="8">
        <v>50</v>
      </c>
      <c r="E742" s="9">
        <v>0.847457627118644</v>
      </c>
    </row>
    <row r="743" spans="1:5">
      <c r="A743" s="30" t="s">
        <v>6923</v>
      </c>
      <c r="B743" s="6" t="s">
        <v>6873</v>
      </c>
      <c r="C743" s="7">
        <v>66.7565</v>
      </c>
      <c r="D743" s="8">
        <v>51</v>
      </c>
      <c r="E743" s="9">
        <v>0.864406779661017</v>
      </c>
    </row>
    <row r="744" spans="1:5">
      <c r="A744" s="30" t="s">
        <v>6924</v>
      </c>
      <c r="B744" s="6" t="s">
        <v>6873</v>
      </c>
      <c r="C744" s="7">
        <v>66.5045</v>
      </c>
      <c r="D744" s="8">
        <v>52</v>
      </c>
      <c r="E744" s="9">
        <v>0.88135593220339</v>
      </c>
    </row>
    <row r="745" spans="1:5">
      <c r="A745" s="30" t="s">
        <v>6925</v>
      </c>
      <c r="B745" s="6" t="s">
        <v>6873</v>
      </c>
      <c r="C745" s="7">
        <v>66.3435</v>
      </c>
      <c r="D745" s="8">
        <v>53</v>
      </c>
      <c r="E745" s="9">
        <v>0.898305084745763</v>
      </c>
    </row>
    <row r="746" spans="1:5">
      <c r="A746" s="30" t="s">
        <v>6926</v>
      </c>
      <c r="B746" s="6" t="s">
        <v>6873</v>
      </c>
      <c r="C746" s="7">
        <v>66.225</v>
      </c>
      <c r="D746" s="8">
        <v>54</v>
      </c>
      <c r="E746" s="9">
        <v>0.915254237288136</v>
      </c>
    </row>
    <row r="747" spans="1:5">
      <c r="A747" s="31" t="s">
        <v>6927</v>
      </c>
      <c r="B747" s="6" t="s">
        <v>6873</v>
      </c>
      <c r="C747" s="7">
        <v>66.1045</v>
      </c>
      <c r="D747" s="8">
        <v>55</v>
      </c>
      <c r="E747" s="9">
        <v>0.932203389830508</v>
      </c>
    </row>
    <row r="748" spans="1:5">
      <c r="A748" s="32" t="s">
        <v>6928</v>
      </c>
      <c r="B748" s="6" t="s">
        <v>6873</v>
      </c>
      <c r="C748" s="7">
        <v>65.6385</v>
      </c>
      <c r="D748" s="8">
        <v>56</v>
      </c>
      <c r="E748" s="9">
        <v>0.949152542372881</v>
      </c>
    </row>
    <row r="749" spans="1:5">
      <c r="A749" s="30" t="s">
        <v>6929</v>
      </c>
      <c r="B749" s="6" t="s">
        <v>6873</v>
      </c>
      <c r="C749" s="7">
        <v>64.5</v>
      </c>
      <c r="D749" s="8">
        <v>57</v>
      </c>
      <c r="E749" s="9">
        <v>0.966101694915254</v>
      </c>
    </row>
    <row r="750" spans="1:5">
      <c r="A750" s="30" t="s">
        <v>6930</v>
      </c>
      <c r="B750" s="6" t="s">
        <v>6873</v>
      </c>
      <c r="C750" s="7">
        <v>62.7915</v>
      </c>
      <c r="D750" s="8">
        <v>58</v>
      </c>
      <c r="E750" s="9">
        <v>0.983050847457627</v>
      </c>
    </row>
    <row r="751" spans="1:5">
      <c r="A751" s="30" t="s">
        <v>6931</v>
      </c>
      <c r="B751" s="6" t="s">
        <v>6873</v>
      </c>
      <c r="C751" s="7">
        <v>0</v>
      </c>
      <c r="D751" s="8">
        <v>59</v>
      </c>
      <c r="E751" s="9">
        <v>1</v>
      </c>
    </row>
    <row r="752" spans="1:3">
      <c r="A752" s="6"/>
      <c r="B752" s="6"/>
      <c r="C752" s="6"/>
    </row>
    <row r="753" spans="1:5">
      <c r="A753" s="3" t="s">
        <v>1</v>
      </c>
      <c r="B753" s="3" t="s">
        <v>2</v>
      </c>
      <c r="C753" s="3" t="s">
        <v>3</v>
      </c>
      <c r="D753" s="4" t="s">
        <v>4</v>
      </c>
      <c r="E753" s="4" t="s">
        <v>5</v>
      </c>
    </row>
    <row r="754" spans="1:5">
      <c r="A754" s="33" t="s">
        <v>6932</v>
      </c>
      <c r="B754" s="6" t="s">
        <v>6933</v>
      </c>
      <c r="C754" s="34">
        <v>79.61</v>
      </c>
      <c r="D754" s="35">
        <v>1</v>
      </c>
      <c r="E754" s="36">
        <v>0.024390243902439</v>
      </c>
    </row>
    <row r="755" spans="1:5">
      <c r="A755" s="37" t="s">
        <v>6934</v>
      </c>
      <c r="B755" s="6" t="s">
        <v>6933</v>
      </c>
      <c r="C755" s="11">
        <v>79.14</v>
      </c>
      <c r="D755" s="38">
        <v>2</v>
      </c>
      <c r="E755" s="39">
        <v>0.0487804878048781</v>
      </c>
    </row>
    <row r="756" spans="1:5">
      <c r="A756" s="40" t="s">
        <v>6935</v>
      </c>
      <c r="B756" s="6" t="s">
        <v>6933</v>
      </c>
      <c r="C756" s="41">
        <v>78.84</v>
      </c>
      <c r="D756" s="42">
        <v>3</v>
      </c>
      <c r="E756" s="43">
        <v>0.0731707317073171</v>
      </c>
    </row>
    <row r="757" spans="1:5">
      <c r="A757" s="14" t="s">
        <v>6936</v>
      </c>
      <c r="B757" s="6" t="s">
        <v>6933</v>
      </c>
      <c r="C757" s="44">
        <v>78.79</v>
      </c>
      <c r="D757" s="45">
        <v>4</v>
      </c>
      <c r="E757" s="46">
        <v>0.0975609756097561</v>
      </c>
    </row>
    <row r="758" spans="1:5">
      <c r="A758" s="14" t="s">
        <v>6937</v>
      </c>
      <c r="B758" s="6" t="s">
        <v>6933</v>
      </c>
      <c r="C758" s="44">
        <v>78.56</v>
      </c>
      <c r="D758" s="45">
        <v>5</v>
      </c>
      <c r="E758" s="46">
        <v>0.121951219512195</v>
      </c>
    </row>
    <row r="759" spans="1:5">
      <c r="A759" s="14" t="s">
        <v>6938</v>
      </c>
      <c r="B759" s="6" t="s">
        <v>6933</v>
      </c>
      <c r="C759" s="44">
        <v>78.43</v>
      </c>
      <c r="D759" s="45">
        <v>6</v>
      </c>
      <c r="E759" s="46">
        <v>0.146341463414634</v>
      </c>
    </row>
    <row r="760" spans="1:5">
      <c r="A760" s="14" t="s">
        <v>6939</v>
      </c>
      <c r="B760" s="6" t="s">
        <v>6933</v>
      </c>
      <c r="C760" s="14">
        <v>76.79</v>
      </c>
      <c r="D760" s="45">
        <v>7</v>
      </c>
      <c r="E760" s="46">
        <v>0.170731707317073</v>
      </c>
    </row>
    <row r="761" spans="1:5">
      <c r="A761" s="14" t="s">
        <v>6940</v>
      </c>
      <c r="B761" s="6" t="s">
        <v>6933</v>
      </c>
      <c r="C761" s="44">
        <v>75.78</v>
      </c>
      <c r="D761" s="45">
        <v>8</v>
      </c>
      <c r="E761" s="46">
        <v>0.195121951219512</v>
      </c>
    </row>
    <row r="762" spans="1:5">
      <c r="A762" s="14" t="s">
        <v>6941</v>
      </c>
      <c r="B762" s="6" t="s">
        <v>6933</v>
      </c>
      <c r="C762" s="44">
        <v>75.64</v>
      </c>
      <c r="D762" s="45">
        <v>9</v>
      </c>
      <c r="E762" s="46">
        <v>0.219512195121951</v>
      </c>
    </row>
    <row r="763" spans="1:5">
      <c r="A763" s="14" t="s">
        <v>6942</v>
      </c>
      <c r="B763" s="6" t="s">
        <v>6933</v>
      </c>
      <c r="C763" s="44">
        <v>75.31</v>
      </c>
      <c r="D763" s="45">
        <v>10</v>
      </c>
      <c r="E763" s="46">
        <v>0.24390243902439</v>
      </c>
    </row>
    <row r="764" spans="1:5">
      <c r="A764" s="14" t="s">
        <v>6943</v>
      </c>
      <c r="B764" s="6" t="s">
        <v>6933</v>
      </c>
      <c r="C764" s="44">
        <v>75.11</v>
      </c>
      <c r="D764" s="45">
        <v>11</v>
      </c>
      <c r="E764" s="46">
        <v>0.268292682926829</v>
      </c>
    </row>
    <row r="765" spans="1:5">
      <c r="A765" s="14" t="s">
        <v>6944</v>
      </c>
      <c r="B765" s="6" t="s">
        <v>6933</v>
      </c>
      <c r="C765" s="44">
        <v>74.64</v>
      </c>
      <c r="D765" s="45">
        <v>12</v>
      </c>
      <c r="E765" s="46">
        <v>0.292682926829268</v>
      </c>
    </row>
    <row r="766" spans="1:5">
      <c r="A766" s="14" t="s">
        <v>6945</v>
      </c>
      <c r="B766" s="6" t="s">
        <v>6933</v>
      </c>
      <c r="C766" s="44">
        <v>73.88</v>
      </c>
      <c r="D766" s="45">
        <v>13</v>
      </c>
      <c r="E766" s="46">
        <v>0.317073170731707</v>
      </c>
    </row>
    <row r="767" spans="1:5">
      <c r="A767" s="14" t="s">
        <v>6946</v>
      </c>
      <c r="B767" s="6" t="s">
        <v>6933</v>
      </c>
      <c r="C767" s="44">
        <v>73.78</v>
      </c>
      <c r="D767" s="45">
        <v>14</v>
      </c>
      <c r="E767" s="46">
        <v>0.341463414634146</v>
      </c>
    </row>
    <row r="768" spans="1:5">
      <c r="A768" s="14" t="s">
        <v>6947</v>
      </c>
      <c r="B768" s="6" t="s">
        <v>6933</v>
      </c>
      <c r="C768" s="44">
        <v>73.4</v>
      </c>
      <c r="D768" s="45">
        <v>15</v>
      </c>
      <c r="E768" s="46">
        <v>0.365853658536585</v>
      </c>
    </row>
    <row r="769" spans="1:5">
      <c r="A769" s="14" t="s">
        <v>6948</v>
      </c>
      <c r="B769" s="6" t="s">
        <v>6933</v>
      </c>
      <c r="C769" s="14">
        <v>73.14</v>
      </c>
      <c r="D769" s="45">
        <v>16</v>
      </c>
      <c r="E769" s="46">
        <v>0.390243902439024</v>
      </c>
    </row>
    <row r="770" spans="1:5">
      <c r="A770" s="14" t="s">
        <v>6949</v>
      </c>
      <c r="B770" s="6" t="s">
        <v>6933</v>
      </c>
      <c r="C770" s="44">
        <v>72.98</v>
      </c>
      <c r="D770" s="45">
        <v>17</v>
      </c>
      <c r="E770" s="46">
        <v>0.414634146341463</v>
      </c>
    </row>
    <row r="771" spans="1:5">
      <c r="A771" s="14" t="s">
        <v>6950</v>
      </c>
      <c r="B771" s="6" t="s">
        <v>6933</v>
      </c>
      <c r="C771" s="44">
        <v>72.9</v>
      </c>
      <c r="D771" s="45">
        <v>18</v>
      </c>
      <c r="E771" s="46">
        <v>0.439024390243902</v>
      </c>
    </row>
    <row r="772" spans="1:5">
      <c r="A772" s="14" t="s">
        <v>6951</v>
      </c>
      <c r="B772" s="6" t="s">
        <v>6933</v>
      </c>
      <c r="C772" s="44">
        <v>72.64</v>
      </c>
      <c r="D772" s="45">
        <v>19</v>
      </c>
      <c r="E772" s="46">
        <v>0.463414634146341</v>
      </c>
    </row>
    <row r="773" spans="1:5">
      <c r="A773" s="14" t="s">
        <v>6952</v>
      </c>
      <c r="B773" s="6" t="s">
        <v>6933</v>
      </c>
      <c r="C773" s="44">
        <v>72.63</v>
      </c>
      <c r="D773" s="45">
        <v>20</v>
      </c>
      <c r="E773" s="46">
        <v>0.48780487804878</v>
      </c>
    </row>
    <row r="774" spans="1:5">
      <c r="A774" s="14" t="s">
        <v>6953</v>
      </c>
      <c r="B774" s="6" t="s">
        <v>6933</v>
      </c>
      <c r="C774" s="44">
        <v>72.4</v>
      </c>
      <c r="D774" s="45">
        <v>21</v>
      </c>
      <c r="E774" s="46">
        <v>0.51219512195122</v>
      </c>
    </row>
    <row r="775" spans="1:5">
      <c r="A775" s="14" t="s">
        <v>6954</v>
      </c>
      <c r="B775" s="6" t="s">
        <v>6933</v>
      </c>
      <c r="C775" s="44">
        <v>72.24</v>
      </c>
      <c r="D775" s="45">
        <v>22</v>
      </c>
      <c r="E775" s="46">
        <v>0.536585365853659</v>
      </c>
    </row>
    <row r="776" spans="1:5">
      <c r="A776" s="14" t="s">
        <v>6955</v>
      </c>
      <c r="B776" s="6" t="s">
        <v>6933</v>
      </c>
      <c r="C776" s="44">
        <v>71.94</v>
      </c>
      <c r="D776" s="45">
        <v>23</v>
      </c>
      <c r="E776" s="46">
        <v>0.560975609756098</v>
      </c>
    </row>
    <row r="777" spans="1:5">
      <c r="A777" s="47" t="s">
        <v>6956</v>
      </c>
      <c r="B777" s="6" t="s">
        <v>6933</v>
      </c>
      <c r="C777" s="44">
        <v>71.78</v>
      </c>
      <c r="D777" s="45">
        <v>24</v>
      </c>
      <c r="E777" s="46">
        <v>0.585365853658537</v>
      </c>
    </row>
    <row r="778" spans="1:5">
      <c r="A778" s="14" t="s">
        <v>2392</v>
      </c>
      <c r="B778" s="6" t="s">
        <v>6933</v>
      </c>
      <c r="C778" s="14">
        <v>71.53</v>
      </c>
      <c r="D778" s="45">
        <v>25</v>
      </c>
      <c r="E778" s="46">
        <v>0.609756097560976</v>
      </c>
    </row>
    <row r="779" spans="1:5">
      <c r="A779" s="14" t="s">
        <v>6957</v>
      </c>
      <c r="B779" s="6" t="s">
        <v>6933</v>
      </c>
      <c r="C779" s="44">
        <v>71.26</v>
      </c>
      <c r="D779" s="45">
        <v>26</v>
      </c>
      <c r="E779" s="46">
        <v>0.634146341463415</v>
      </c>
    </row>
    <row r="780" spans="1:5">
      <c r="A780" s="14" t="s">
        <v>6958</v>
      </c>
      <c r="B780" s="6" t="s">
        <v>6933</v>
      </c>
      <c r="C780" s="44">
        <v>69.99</v>
      </c>
      <c r="D780" s="45">
        <v>27</v>
      </c>
      <c r="E780" s="46">
        <v>0.658536585365854</v>
      </c>
    </row>
    <row r="781" spans="1:5">
      <c r="A781" s="14" t="s">
        <v>6959</v>
      </c>
      <c r="B781" s="6" t="s">
        <v>6933</v>
      </c>
      <c r="C781" s="44">
        <v>69.7</v>
      </c>
      <c r="D781" s="45">
        <v>28</v>
      </c>
      <c r="E781" s="46">
        <v>0.682926829268293</v>
      </c>
    </row>
    <row r="782" spans="1:5">
      <c r="A782" s="14" t="s">
        <v>6960</v>
      </c>
      <c r="B782" s="6" t="s">
        <v>6933</v>
      </c>
      <c r="C782" s="44">
        <v>69.6</v>
      </c>
      <c r="D782" s="45">
        <v>29</v>
      </c>
      <c r="E782" s="46">
        <v>0.707317073170732</v>
      </c>
    </row>
    <row r="783" spans="1:5">
      <c r="A783" s="14" t="s">
        <v>6961</v>
      </c>
      <c r="B783" s="6" t="s">
        <v>6933</v>
      </c>
      <c r="C783" s="44">
        <v>69.59</v>
      </c>
      <c r="D783" s="45">
        <v>30</v>
      </c>
      <c r="E783" s="46">
        <v>0.731707317073171</v>
      </c>
    </row>
    <row r="784" spans="1:5">
      <c r="A784" s="14" t="s">
        <v>6962</v>
      </c>
      <c r="B784" s="6" t="s">
        <v>6933</v>
      </c>
      <c r="C784" s="44">
        <v>69.15</v>
      </c>
      <c r="D784" s="45">
        <v>31</v>
      </c>
      <c r="E784" s="46">
        <v>0.75609756097561</v>
      </c>
    </row>
    <row r="785" spans="1:5">
      <c r="A785" s="14" t="s">
        <v>6963</v>
      </c>
      <c r="B785" s="6" t="s">
        <v>6933</v>
      </c>
      <c r="C785" s="44">
        <v>69</v>
      </c>
      <c r="D785" s="45">
        <v>32</v>
      </c>
      <c r="E785" s="46">
        <v>0.780487804878049</v>
      </c>
    </row>
    <row r="786" spans="1:5">
      <c r="A786" s="14" t="s">
        <v>6964</v>
      </c>
      <c r="B786" s="6" t="s">
        <v>6933</v>
      </c>
      <c r="C786" s="44">
        <v>68.98</v>
      </c>
      <c r="D786" s="45">
        <v>33</v>
      </c>
      <c r="E786" s="46">
        <v>0.804878048780488</v>
      </c>
    </row>
    <row r="787" spans="1:5">
      <c r="A787" s="14" t="s">
        <v>6965</v>
      </c>
      <c r="B787" s="6" t="s">
        <v>6933</v>
      </c>
      <c r="C787" s="44">
        <v>68.93</v>
      </c>
      <c r="D787" s="45">
        <v>34</v>
      </c>
      <c r="E787" s="46">
        <v>0.829268292682927</v>
      </c>
    </row>
    <row r="788" spans="1:5">
      <c r="A788" s="14" t="s">
        <v>3323</v>
      </c>
      <c r="B788" s="6" t="s">
        <v>6933</v>
      </c>
      <c r="C788" s="14">
        <v>68.58</v>
      </c>
      <c r="D788" s="45">
        <v>35</v>
      </c>
      <c r="E788" s="46">
        <v>0.853658536585366</v>
      </c>
    </row>
    <row r="789" spans="1:5">
      <c r="A789" s="14" t="s">
        <v>6966</v>
      </c>
      <c r="B789" s="6" t="s">
        <v>6933</v>
      </c>
      <c r="C789" s="44">
        <v>68.51</v>
      </c>
      <c r="D789" s="45">
        <v>36</v>
      </c>
      <c r="E789" s="46">
        <v>0.878048780487805</v>
      </c>
    </row>
    <row r="790" spans="1:5">
      <c r="A790" s="14" t="s">
        <v>6967</v>
      </c>
      <c r="B790" s="6" t="s">
        <v>6933</v>
      </c>
      <c r="C790" s="44">
        <v>68.28</v>
      </c>
      <c r="D790" s="45">
        <v>37</v>
      </c>
      <c r="E790" s="46">
        <v>0.902439024390244</v>
      </c>
    </row>
    <row r="791" spans="1:5">
      <c r="A791" s="14" t="s">
        <v>6968</v>
      </c>
      <c r="B791" s="6" t="s">
        <v>6933</v>
      </c>
      <c r="C791" s="44">
        <v>68.28</v>
      </c>
      <c r="D791" s="45">
        <v>37</v>
      </c>
      <c r="E791" s="46">
        <v>0.902439024390244</v>
      </c>
    </row>
    <row r="792" spans="1:5">
      <c r="A792" s="14" t="s">
        <v>6969</v>
      </c>
      <c r="B792" s="6" t="s">
        <v>6933</v>
      </c>
      <c r="C792" s="44">
        <v>67.93</v>
      </c>
      <c r="D792" s="45">
        <v>39</v>
      </c>
      <c r="E792" s="46">
        <v>0.951219512195122</v>
      </c>
    </row>
    <row r="793" spans="1:5">
      <c r="A793" s="14" t="s">
        <v>6970</v>
      </c>
      <c r="B793" s="6" t="s">
        <v>6933</v>
      </c>
      <c r="C793" s="14">
        <v>67.88</v>
      </c>
      <c r="D793" s="45">
        <v>40</v>
      </c>
      <c r="E793" s="46">
        <v>0.975609756097561</v>
      </c>
    </row>
    <row r="794" spans="1:5">
      <c r="A794" s="48" t="s">
        <v>6971</v>
      </c>
      <c r="B794" s="6" t="s">
        <v>6933</v>
      </c>
      <c r="C794" s="14">
        <v>63.8</v>
      </c>
      <c r="D794" s="45">
        <v>41</v>
      </c>
      <c r="E794" s="46">
        <v>1</v>
      </c>
    </row>
    <row r="795" spans="1:3">
      <c r="A795" s="6"/>
      <c r="B795" s="6"/>
      <c r="C795" s="6"/>
    </row>
    <row r="796" spans="1:5">
      <c r="A796" s="3" t="s">
        <v>1</v>
      </c>
      <c r="B796" s="3" t="s">
        <v>2</v>
      </c>
      <c r="C796" s="3" t="s">
        <v>3</v>
      </c>
      <c r="D796" s="4" t="s">
        <v>4</v>
      </c>
      <c r="E796" s="4" t="s">
        <v>5</v>
      </c>
    </row>
    <row r="797" spans="1:5">
      <c r="A797" s="49" t="s">
        <v>6972</v>
      </c>
      <c r="B797" s="6" t="s">
        <v>6973</v>
      </c>
      <c r="C797" s="7">
        <v>81.695</v>
      </c>
      <c r="D797" s="8">
        <v>1</v>
      </c>
      <c r="E797" s="9">
        <v>0.0263157894736842</v>
      </c>
    </row>
    <row r="798" spans="1:5">
      <c r="A798" s="49" t="s">
        <v>6974</v>
      </c>
      <c r="B798" s="6" t="s">
        <v>6973</v>
      </c>
      <c r="C798" s="7">
        <v>81.585</v>
      </c>
      <c r="D798" s="8">
        <v>2</v>
      </c>
      <c r="E798" s="9">
        <v>0.0526315789473684</v>
      </c>
    </row>
    <row r="799" spans="1:5">
      <c r="A799" s="49" t="s">
        <v>6975</v>
      </c>
      <c r="B799" s="6" t="s">
        <v>6973</v>
      </c>
      <c r="C799" s="7">
        <v>80.37</v>
      </c>
      <c r="D799" s="8">
        <v>3</v>
      </c>
      <c r="E799" s="9">
        <v>0.0789473684210526</v>
      </c>
    </row>
    <row r="800" spans="1:5">
      <c r="A800" s="49" t="s">
        <v>6976</v>
      </c>
      <c r="B800" s="6" t="s">
        <v>6973</v>
      </c>
      <c r="C800" s="7">
        <v>78.835</v>
      </c>
      <c r="D800" s="8">
        <v>4</v>
      </c>
      <c r="E800" s="9">
        <v>0.105263157894737</v>
      </c>
    </row>
    <row r="801" spans="1:5">
      <c r="A801" s="49" t="s">
        <v>6977</v>
      </c>
      <c r="B801" s="6" t="s">
        <v>6973</v>
      </c>
      <c r="C801" s="7">
        <v>78.22</v>
      </c>
      <c r="D801" s="8">
        <v>5</v>
      </c>
      <c r="E801" s="9">
        <v>0.131578947368421</v>
      </c>
    </row>
    <row r="802" spans="1:5">
      <c r="A802" s="49" t="s">
        <v>6978</v>
      </c>
      <c r="B802" s="6" t="s">
        <v>6973</v>
      </c>
      <c r="C802" s="7">
        <v>77.035</v>
      </c>
      <c r="D802" s="8">
        <v>6</v>
      </c>
      <c r="E802" s="9">
        <v>0.157894736842105</v>
      </c>
    </row>
    <row r="803" spans="1:5">
      <c r="A803" s="49" t="s">
        <v>6979</v>
      </c>
      <c r="B803" s="6" t="s">
        <v>6973</v>
      </c>
      <c r="C803" s="7">
        <v>76.545</v>
      </c>
      <c r="D803" s="8">
        <v>7</v>
      </c>
      <c r="E803" s="9">
        <v>0.184210526315789</v>
      </c>
    </row>
    <row r="804" spans="1:5">
      <c r="A804" s="49" t="s">
        <v>6980</v>
      </c>
      <c r="B804" s="6" t="s">
        <v>6973</v>
      </c>
      <c r="C804" s="7">
        <v>75.72</v>
      </c>
      <c r="D804" s="8">
        <v>8</v>
      </c>
      <c r="E804" s="9">
        <v>0.210526315789474</v>
      </c>
    </row>
    <row r="805" spans="1:5">
      <c r="A805" s="50" t="s">
        <v>6981</v>
      </c>
      <c r="B805" s="6" t="s">
        <v>6973</v>
      </c>
      <c r="C805" s="7">
        <v>73.625</v>
      </c>
      <c r="D805" s="8">
        <v>9</v>
      </c>
      <c r="E805" s="9">
        <v>0.236842105263158</v>
      </c>
    </row>
    <row r="806" spans="1:5">
      <c r="A806" s="49" t="s">
        <v>6982</v>
      </c>
      <c r="B806" s="6" t="s">
        <v>6973</v>
      </c>
      <c r="C806" s="7">
        <v>72.725</v>
      </c>
      <c r="D806" s="8">
        <v>10</v>
      </c>
      <c r="E806" s="9">
        <v>0.263157894736842</v>
      </c>
    </row>
    <row r="807" spans="1:5">
      <c r="A807" s="49" t="s">
        <v>6983</v>
      </c>
      <c r="B807" s="6" t="s">
        <v>6973</v>
      </c>
      <c r="C807" s="7">
        <v>72.39</v>
      </c>
      <c r="D807" s="8">
        <v>11</v>
      </c>
      <c r="E807" s="9">
        <v>0.289473684210526</v>
      </c>
    </row>
    <row r="808" spans="1:5">
      <c r="A808" s="49" t="s">
        <v>6984</v>
      </c>
      <c r="B808" s="6" t="s">
        <v>6973</v>
      </c>
      <c r="C808" s="7">
        <v>72</v>
      </c>
      <c r="D808" s="8">
        <v>12</v>
      </c>
      <c r="E808" s="9">
        <v>0.315789473684211</v>
      </c>
    </row>
    <row r="809" spans="1:5">
      <c r="A809" s="49" t="s">
        <v>6985</v>
      </c>
      <c r="B809" s="6" t="s">
        <v>6973</v>
      </c>
      <c r="C809" s="7">
        <v>71.6</v>
      </c>
      <c r="D809" s="8">
        <v>13</v>
      </c>
      <c r="E809" s="9">
        <v>0.342105263157895</v>
      </c>
    </row>
    <row r="810" spans="1:5">
      <c r="A810" s="51" t="s">
        <v>6986</v>
      </c>
      <c r="B810" s="6" t="s">
        <v>6973</v>
      </c>
      <c r="C810" s="7">
        <v>71.526</v>
      </c>
      <c r="D810" s="8">
        <v>14</v>
      </c>
      <c r="E810" s="9">
        <v>0.368421052631579</v>
      </c>
    </row>
    <row r="811" spans="1:5">
      <c r="A811" s="52" t="s">
        <v>6987</v>
      </c>
      <c r="B811" s="6" t="s">
        <v>6973</v>
      </c>
      <c r="C811" s="7">
        <v>71.5</v>
      </c>
      <c r="D811" s="8">
        <v>15</v>
      </c>
      <c r="E811" s="9">
        <v>0.394736842105263</v>
      </c>
    </row>
    <row r="812" spans="1:5">
      <c r="A812" s="52" t="s">
        <v>6988</v>
      </c>
      <c r="B812" s="6" t="s">
        <v>6973</v>
      </c>
      <c r="C812" s="7">
        <v>70.975</v>
      </c>
      <c r="D812" s="8">
        <v>16</v>
      </c>
      <c r="E812" s="9">
        <v>0.421052631578947</v>
      </c>
    </row>
    <row r="813" spans="1:5">
      <c r="A813" s="52" t="s">
        <v>6989</v>
      </c>
      <c r="B813" s="6" t="s">
        <v>6973</v>
      </c>
      <c r="C813" s="7">
        <v>69.775</v>
      </c>
      <c r="D813" s="8">
        <v>17</v>
      </c>
      <c r="E813" s="9">
        <v>0.447368421052632</v>
      </c>
    </row>
    <row r="814" spans="1:5">
      <c r="A814" s="52" t="s">
        <v>6990</v>
      </c>
      <c r="B814" s="6" t="s">
        <v>6973</v>
      </c>
      <c r="C814" s="7">
        <v>69.375</v>
      </c>
      <c r="D814" s="8">
        <v>18</v>
      </c>
      <c r="E814" s="9">
        <v>0.473684210526316</v>
      </c>
    </row>
    <row r="815" spans="1:5">
      <c r="A815" s="52" t="s">
        <v>6991</v>
      </c>
      <c r="B815" s="6" t="s">
        <v>6973</v>
      </c>
      <c r="C815" s="7">
        <v>69</v>
      </c>
      <c r="D815" s="8">
        <v>19</v>
      </c>
      <c r="E815" s="9">
        <v>0.5</v>
      </c>
    </row>
    <row r="816" spans="1:5">
      <c r="A816" s="52" t="s">
        <v>6992</v>
      </c>
      <c r="B816" s="6" t="s">
        <v>6973</v>
      </c>
      <c r="C816" s="7">
        <v>68.435</v>
      </c>
      <c r="D816" s="8">
        <v>20</v>
      </c>
      <c r="E816" s="9">
        <v>0.526315789473684</v>
      </c>
    </row>
    <row r="817" spans="1:5">
      <c r="A817" s="53" t="s">
        <v>6993</v>
      </c>
      <c r="B817" s="6" t="s">
        <v>6973</v>
      </c>
      <c r="C817" s="7">
        <v>68.375</v>
      </c>
      <c r="D817" s="8">
        <v>21</v>
      </c>
      <c r="E817" s="9">
        <v>0.552631578947368</v>
      </c>
    </row>
    <row r="818" spans="1:5">
      <c r="A818" s="52" t="s">
        <v>6994</v>
      </c>
      <c r="B818" s="6" t="s">
        <v>6973</v>
      </c>
      <c r="C818" s="7">
        <v>68.15</v>
      </c>
      <c r="D818" s="8">
        <v>22</v>
      </c>
      <c r="E818" s="9">
        <v>0.578947368421053</v>
      </c>
    </row>
    <row r="819" spans="1:5">
      <c r="A819" s="52" t="s">
        <v>6995</v>
      </c>
      <c r="B819" s="6" t="s">
        <v>6973</v>
      </c>
      <c r="C819" s="7">
        <v>67.695</v>
      </c>
      <c r="D819" s="8">
        <v>23</v>
      </c>
      <c r="E819" s="9">
        <v>0.605263157894737</v>
      </c>
    </row>
    <row r="820" spans="1:5">
      <c r="A820" s="54" t="s">
        <v>6996</v>
      </c>
      <c r="B820" s="6" t="s">
        <v>6973</v>
      </c>
      <c r="C820" s="7">
        <v>67.65</v>
      </c>
      <c r="D820" s="8">
        <v>24</v>
      </c>
      <c r="E820" s="9">
        <v>0.631578947368421</v>
      </c>
    </row>
    <row r="821" spans="1:5">
      <c r="A821" s="52" t="s">
        <v>6997</v>
      </c>
      <c r="B821" s="6" t="s">
        <v>6973</v>
      </c>
      <c r="C821" s="7">
        <v>67.42</v>
      </c>
      <c r="D821" s="8">
        <v>25</v>
      </c>
      <c r="E821" s="9">
        <v>0.657894736842105</v>
      </c>
    </row>
    <row r="822" spans="1:5">
      <c r="A822" s="52" t="s">
        <v>6998</v>
      </c>
      <c r="B822" s="6" t="s">
        <v>6973</v>
      </c>
      <c r="C822" s="7">
        <v>67.25</v>
      </c>
      <c r="D822" s="8">
        <v>26</v>
      </c>
      <c r="E822" s="9">
        <v>0.684210526315789</v>
      </c>
    </row>
    <row r="823" spans="1:5">
      <c r="A823" s="52" t="s">
        <v>6999</v>
      </c>
      <c r="B823" s="6" t="s">
        <v>6973</v>
      </c>
      <c r="C823" s="7">
        <v>67.13</v>
      </c>
      <c r="D823" s="8">
        <v>27</v>
      </c>
      <c r="E823" s="9">
        <v>0.710526315789474</v>
      </c>
    </row>
    <row r="824" spans="1:5">
      <c r="A824" s="52" t="s">
        <v>7000</v>
      </c>
      <c r="B824" s="6" t="s">
        <v>6973</v>
      </c>
      <c r="C824" s="7">
        <v>66.55</v>
      </c>
      <c r="D824" s="8">
        <v>28</v>
      </c>
      <c r="E824" s="9">
        <v>0.736842105263158</v>
      </c>
    </row>
    <row r="825" spans="1:5">
      <c r="A825" s="52" t="s">
        <v>7001</v>
      </c>
      <c r="B825" s="6" t="s">
        <v>6973</v>
      </c>
      <c r="C825" s="7">
        <v>66.5</v>
      </c>
      <c r="D825" s="8">
        <v>29</v>
      </c>
      <c r="E825" s="9">
        <v>0.763157894736842</v>
      </c>
    </row>
    <row r="826" spans="1:5">
      <c r="A826" s="52" t="s">
        <v>7002</v>
      </c>
      <c r="B826" s="6" t="s">
        <v>6973</v>
      </c>
      <c r="C826" s="7">
        <v>66.4</v>
      </c>
      <c r="D826" s="8">
        <v>30</v>
      </c>
      <c r="E826" s="9">
        <v>0.789473684210526</v>
      </c>
    </row>
    <row r="827" spans="1:5">
      <c r="A827" s="52" t="s">
        <v>7003</v>
      </c>
      <c r="B827" s="6" t="s">
        <v>6973</v>
      </c>
      <c r="C827" s="7">
        <v>66.15</v>
      </c>
      <c r="D827" s="8">
        <v>31</v>
      </c>
      <c r="E827" s="9">
        <v>0.815789473684211</v>
      </c>
    </row>
    <row r="828" spans="1:5">
      <c r="A828" s="52" t="s">
        <v>7004</v>
      </c>
      <c r="B828" s="6" t="s">
        <v>6973</v>
      </c>
      <c r="C828" s="7">
        <v>66.1</v>
      </c>
      <c r="D828" s="8">
        <v>32</v>
      </c>
      <c r="E828" s="9">
        <v>0.842105263157895</v>
      </c>
    </row>
    <row r="829" spans="1:5">
      <c r="A829" s="52" t="s">
        <v>7005</v>
      </c>
      <c r="B829" s="6" t="s">
        <v>6973</v>
      </c>
      <c r="C829" s="7">
        <v>66</v>
      </c>
      <c r="D829" s="8">
        <v>33</v>
      </c>
      <c r="E829" s="9">
        <v>0.868421052631579</v>
      </c>
    </row>
    <row r="830" spans="1:5">
      <c r="A830" s="52" t="s">
        <v>7006</v>
      </c>
      <c r="B830" s="6" t="s">
        <v>6973</v>
      </c>
      <c r="C830" s="7">
        <v>65.75</v>
      </c>
      <c r="D830" s="8">
        <v>34</v>
      </c>
      <c r="E830" s="9">
        <v>0.894736842105263</v>
      </c>
    </row>
    <row r="831" spans="1:5">
      <c r="A831" s="52" t="s">
        <v>7007</v>
      </c>
      <c r="B831" s="6" t="s">
        <v>6973</v>
      </c>
      <c r="C831" s="7">
        <v>65.395</v>
      </c>
      <c r="D831" s="8">
        <v>35</v>
      </c>
      <c r="E831" s="9">
        <v>0.921052631578947</v>
      </c>
    </row>
    <row r="832" spans="1:5">
      <c r="A832" s="52" t="s">
        <v>7008</v>
      </c>
      <c r="B832" s="6" t="s">
        <v>6973</v>
      </c>
      <c r="C832" s="7">
        <v>65.375</v>
      </c>
      <c r="D832" s="8">
        <v>36</v>
      </c>
      <c r="E832" s="9">
        <v>0.947368421052632</v>
      </c>
    </row>
    <row r="833" spans="1:5">
      <c r="A833" s="49" t="s">
        <v>7009</v>
      </c>
      <c r="B833" s="6" t="s">
        <v>6973</v>
      </c>
      <c r="C833" s="7">
        <v>64.07</v>
      </c>
      <c r="D833" s="8">
        <v>37</v>
      </c>
      <c r="E833" s="9">
        <v>0.973684210526316</v>
      </c>
    </row>
    <row r="834" spans="1:5">
      <c r="A834" s="52" t="s">
        <v>7010</v>
      </c>
      <c r="B834" s="6" t="s">
        <v>6973</v>
      </c>
      <c r="C834" s="7">
        <v>63.675</v>
      </c>
      <c r="D834" s="8">
        <v>38</v>
      </c>
      <c r="E834" s="9">
        <v>1</v>
      </c>
    </row>
    <row r="835" spans="1:3">
      <c r="A835" s="6"/>
      <c r="B835" s="6"/>
      <c r="C835" s="6"/>
    </row>
    <row r="836" spans="1:5">
      <c r="A836" s="3" t="s">
        <v>1</v>
      </c>
      <c r="B836" s="3" t="s">
        <v>2</v>
      </c>
      <c r="C836" s="3" t="s">
        <v>3</v>
      </c>
      <c r="D836" s="4" t="s">
        <v>4</v>
      </c>
      <c r="E836" s="4" t="s">
        <v>5</v>
      </c>
    </row>
    <row r="837" spans="1:5">
      <c r="A837" s="55" t="s">
        <v>7011</v>
      </c>
      <c r="B837" s="6" t="s">
        <v>7012</v>
      </c>
      <c r="C837" s="15">
        <v>79.15</v>
      </c>
      <c r="D837" s="56">
        <v>1</v>
      </c>
      <c r="E837" s="57">
        <f t="shared" ref="E837:E875" si="3">D837/39</f>
        <v>0.0256410256410256</v>
      </c>
    </row>
    <row r="838" spans="1:5">
      <c r="A838" s="58" t="s">
        <v>7013</v>
      </c>
      <c r="B838" s="6" t="s">
        <v>7012</v>
      </c>
      <c r="C838" s="15">
        <v>78.423</v>
      </c>
      <c r="D838" s="56">
        <v>2</v>
      </c>
      <c r="E838" s="57">
        <f t="shared" si="3"/>
        <v>0.0512820512820513</v>
      </c>
    </row>
    <row r="839" spans="1:5">
      <c r="A839" s="58" t="s">
        <v>7014</v>
      </c>
      <c r="B839" s="6" t="s">
        <v>7012</v>
      </c>
      <c r="C839" s="15">
        <v>77.15</v>
      </c>
      <c r="D839" s="56">
        <v>3</v>
      </c>
      <c r="E839" s="57">
        <f t="shared" si="3"/>
        <v>0.0769230769230769</v>
      </c>
    </row>
    <row r="840" spans="1:5">
      <c r="A840" s="58" t="s">
        <v>7015</v>
      </c>
      <c r="B840" s="6" t="s">
        <v>7012</v>
      </c>
      <c r="C840" s="15">
        <v>76.18</v>
      </c>
      <c r="D840" s="56">
        <v>4</v>
      </c>
      <c r="E840" s="57">
        <f t="shared" si="3"/>
        <v>0.102564102564103</v>
      </c>
    </row>
    <row r="841" spans="1:5">
      <c r="A841" s="58" t="s">
        <v>7016</v>
      </c>
      <c r="B841" s="6" t="s">
        <v>7012</v>
      </c>
      <c r="C841" s="15">
        <v>76.15</v>
      </c>
      <c r="D841" s="56">
        <v>5</v>
      </c>
      <c r="E841" s="57">
        <f t="shared" si="3"/>
        <v>0.128205128205128</v>
      </c>
    </row>
    <row r="842" spans="1:5">
      <c r="A842" s="58" t="s">
        <v>7017</v>
      </c>
      <c r="B842" s="6" t="s">
        <v>7012</v>
      </c>
      <c r="C842" s="15">
        <v>74.96</v>
      </c>
      <c r="D842" s="56">
        <v>6</v>
      </c>
      <c r="E842" s="57">
        <f t="shared" si="3"/>
        <v>0.153846153846154</v>
      </c>
    </row>
    <row r="843" spans="1:5">
      <c r="A843" s="58" t="s">
        <v>7018</v>
      </c>
      <c r="B843" s="6" t="s">
        <v>7012</v>
      </c>
      <c r="C843" s="15">
        <v>74.75</v>
      </c>
      <c r="D843" s="56">
        <v>7</v>
      </c>
      <c r="E843" s="57">
        <f t="shared" si="3"/>
        <v>0.179487179487179</v>
      </c>
    </row>
    <row r="844" spans="1:5">
      <c r="A844" s="58" t="s">
        <v>7019</v>
      </c>
      <c r="B844" s="6" t="s">
        <v>7012</v>
      </c>
      <c r="C844" s="15">
        <v>74.735</v>
      </c>
      <c r="D844" s="56">
        <v>8</v>
      </c>
      <c r="E844" s="57">
        <f t="shared" si="3"/>
        <v>0.205128205128205</v>
      </c>
    </row>
    <row r="845" spans="1:5">
      <c r="A845" s="58" t="s">
        <v>7020</v>
      </c>
      <c r="B845" s="6" t="s">
        <v>7012</v>
      </c>
      <c r="C845" s="15">
        <v>74.57</v>
      </c>
      <c r="D845" s="56">
        <v>9</v>
      </c>
      <c r="E845" s="57">
        <f t="shared" si="3"/>
        <v>0.230769230769231</v>
      </c>
    </row>
    <row r="846" spans="1:5">
      <c r="A846" s="58" t="s">
        <v>7021</v>
      </c>
      <c r="B846" s="6" t="s">
        <v>7012</v>
      </c>
      <c r="C846" s="15">
        <v>73.91</v>
      </c>
      <c r="D846" s="56">
        <v>10</v>
      </c>
      <c r="E846" s="57">
        <f t="shared" si="3"/>
        <v>0.256410256410256</v>
      </c>
    </row>
    <row r="847" spans="1:5">
      <c r="A847" s="58" t="s">
        <v>7022</v>
      </c>
      <c r="B847" s="6" t="s">
        <v>7012</v>
      </c>
      <c r="C847" s="15">
        <v>73.47</v>
      </c>
      <c r="D847" s="56">
        <v>11</v>
      </c>
      <c r="E847" s="57">
        <f t="shared" si="3"/>
        <v>0.282051282051282</v>
      </c>
    </row>
    <row r="848" spans="1:5">
      <c r="A848" s="58" t="s">
        <v>7023</v>
      </c>
      <c r="B848" s="6" t="s">
        <v>7012</v>
      </c>
      <c r="C848" s="15">
        <v>72.575</v>
      </c>
      <c r="D848" s="56">
        <v>12</v>
      </c>
      <c r="E848" s="57">
        <f t="shared" si="3"/>
        <v>0.307692307692308</v>
      </c>
    </row>
    <row r="849" spans="1:5">
      <c r="A849" s="58" t="s">
        <v>7024</v>
      </c>
      <c r="B849" s="6" t="s">
        <v>7012</v>
      </c>
      <c r="C849" s="15">
        <v>72.31</v>
      </c>
      <c r="D849" s="56">
        <v>13</v>
      </c>
      <c r="E849" s="57">
        <f t="shared" si="3"/>
        <v>0.333333333333333</v>
      </c>
    </row>
    <row r="850" spans="1:5">
      <c r="A850" s="58" t="s">
        <v>7025</v>
      </c>
      <c r="B850" s="6" t="s">
        <v>7012</v>
      </c>
      <c r="C850" s="15">
        <v>71.985</v>
      </c>
      <c r="D850" s="56">
        <v>14</v>
      </c>
      <c r="E850" s="57">
        <f t="shared" si="3"/>
        <v>0.358974358974359</v>
      </c>
    </row>
    <row r="851" spans="1:5">
      <c r="A851" s="58" t="s">
        <v>7026</v>
      </c>
      <c r="B851" s="6" t="s">
        <v>7012</v>
      </c>
      <c r="C851" s="15">
        <v>71.81</v>
      </c>
      <c r="D851" s="56">
        <v>15</v>
      </c>
      <c r="E851" s="57">
        <f t="shared" si="3"/>
        <v>0.384615384615385</v>
      </c>
    </row>
    <row r="852" spans="1:5">
      <c r="A852" s="59" t="s">
        <v>7027</v>
      </c>
      <c r="B852" s="6" t="s">
        <v>7012</v>
      </c>
      <c r="C852" s="15">
        <v>71.15</v>
      </c>
      <c r="D852" s="56">
        <v>16</v>
      </c>
      <c r="E852" s="57">
        <f t="shared" si="3"/>
        <v>0.41025641025641</v>
      </c>
    </row>
    <row r="853" spans="1:5">
      <c r="A853" s="58" t="s">
        <v>7028</v>
      </c>
      <c r="B853" s="6" t="s">
        <v>7012</v>
      </c>
      <c r="C853" s="15">
        <v>71</v>
      </c>
      <c r="D853" s="56">
        <v>17</v>
      </c>
      <c r="E853" s="57">
        <f t="shared" si="3"/>
        <v>0.435897435897436</v>
      </c>
    </row>
    <row r="854" spans="1:5">
      <c r="A854" s="55" t="s">
        <v>7029</v>
      </c>
      <c r="B854" s="6" t="s">
        <v>7012</v>
      </c>
      <c r="C854" s="15">
        <v>70.735</v>
      </c>
      <c r="D854" s="56">
        <v>18</v>
      </c>
      <c r="E854" s="57">
        <f t="shared" si="3"/>
        <v>0.461538461538462</v>
      </c>
    </row>
    <row r="855" spans="1:5">
      <c r="A855" s="58" t="s">
        <v>7030</v>
      </c>
      <c r="B855" s="6" t="s">
        <v>7012</v>
      </c>
      <c r="C855" s="15">
        <v>70.4</v>
      </c>
      <c r="D855" s="56">
        <v>19</v>
      </c>
      <c r="E855" s="57">
        <f t="shared" si="3"/>
        <v>0.487179487179487</v>
      </c>
    </row>
    <row r="856" spans="1:5">
      <c r="A856" s="58" t="s">
        <v>7031</v>
      </c>
      <c r="B856" s="6" t="s">
        <v>7012</v>
      </c>
      <c r="C856" s="15">
        <v>70.35</v>
      </c>
      <c r="D856" s="56">
        <v>20</v>
      </c>
      <c r="E856" s="57">
        <f t="shared" si="3"/>
        <v>0.512820512820513</v>
      </c>
    </row>
    <row r="857" spans="1:5">
      <c r="A857" s="58" t="s">
        <v>7032</v>
      </c>
      <c r="B857" s="6" t="s">
        <v>7012</v>
      </c>
      <c r="C857" s="15">
        <v>70.2</v>
      </c>
      <c r="D857" s="56">
        <v>21</v>
      </c>
      <c r="E857" s="57">
        <f t="shared" si="3"/>
        <v>0.538461538461538</v>
      </c>
    </row>
    <row r="858" spans="1:5">
      <c r="A858" s="58" t="s">
        <v>7033</v>
      </c>
      <c r="B858" s="6" t="s">
        <v>7012</v>
      </c>
      <c r="C858" s="15">
        <v>70.125</v>
      </c>
      <c r="D858" s="56">
        <v>22</v>
      </c>
      <c r="E858" s="57">
        <f t="shared" si="3"/>
        <v>0.564102564102564</v>
      </c>
    </row>
    <row r="859" spans="1:5">
      <c r="A859" s="58" t="s">
        <v>7034</v>
      </c>
      <c r="B859" s="6" t="s">
        <v>7012</v>
      </c>
      <c r="C859" s="15">
        <v>69.8</v>
      </c>
      <c r="D859" s="56">
        <v>23</v>
      </c>
      <c r="E859" s="57">
        <f t="shared" si="3"/>
        <v>0.58974358974359</v>
      </c>
    </row>
    <row r="860" spans="1:5">
      <c r="A860" s="58" t="s">
        <v>7035</v>
      </c>
      <c r="B860" s="6" t="s">
        <v>7012</v>
      </c>
      <c r="C860" s="15">
        <v>69.46</v>
      </c>
      <c r="D860" s="56">
        <v>24</v>
      </c>
      <c r="E860" s="57">
        <f t="shared" si="3"/>
        <v>0.615384615384615</v>
      </c>
    </row>
    <row r="861" spans="1:5">
      <c r="A861" s="58" t="s">
        <v>7036</v>
      </c>
      <c r="B861" s="6" t="s">
        <v>7012</v>
      </c>
      <c r="C861" s="15">
        <v>69.11</v>
      </c>
      <c r="D861" s="56">
        <v>25</v>
      </c>
      <c r="E861" s="57">
        <f t="shared" si="3"/>
        <v>0.641025641025641</v>
      </c>
    </row>
    <row r="862" spans="1:5">
      <c r="A862" s="58" t="s">
        <v>7037</v>
      </c>
      <c r="B862" s="6" t="s">
        <v>7012</v>
      </c>
      <c r="C862" s="15">
        <v>68.785</v>
      </c>
      <c r="D862" s="56">
        <v>26</v>
      </c>
      <c r="E862" s="57">
        <f t="shared" si="3"/>
        <v>0.666666666666667</v>
      </c>
    </row>
    <row r="863" spans="1:5">
      <c r="A863" s="58" t="s">
        <v>7038</v>
      </c>
      <c r="B863" s="6" t="s">
        <v>7012</v>
      </c>
      <c r="C863" s="15">
        <v>68.175</v>
      </c>
      <c r="D863" s="56">
        <v>27</v>
      </c>
      <c r="E863" s="57">
        <f t="shared" si="3"/>
        <v>0.692307692307692</v>
      </c>
    </row>
    <row r="864" spans="1:5">
      <c r="A864" s="58" t="s">
        <v>7039</v>
      </c>
      <c r="B864" s="6" t="s">
        <v>7012</v>
      </c>
      <c r="C864" s="15">
        <v>67.675</v>
      </c>
      <c r="D864" s="56">
        <v>28</v>
      </c>
      <c r="E864" s="57">
        <f t="shared" si="3"/>
        <v>0.717948717948718</v>
      </c>
    </row>
    <row r="865" spans="1:5">
      <c r="A865" s="58" t="s">
        <v>7040</v>
      </c>
      <c r="B865" s="6" t="s">
        <v>7012</v>
      </c>
      <c r="C865" s="15">
        <v>67.2</v>
      </c>
      <c r="D865" s="56">
        <v>29</v>
      </c>
      <c r="E865" s="57">
        <f t="shared" si="3"/>
        <v>0.743589743589744</v>
      </c>
    </row>
    <row r="866" spans="1:5">
      <c r="A866" s="58" t="s">
        <v>7041</v>
      </c>
      <c r="B866" s="6" t="s">
        <v>7012</v>
      </c>
      <c r="C866" s="15">
        <v>67.15</v>
      </c>
      <c r="D866" s="56">
        <v>30</v>
      </c>
      <c r="E866" s="57">
        <f t="shared" si="3"/>
        <v>0.769230769230769</v>
      </c>
    </row>
    <row r="867" spans="1:5">
      <c r="A867" s="58" t="s">
        <v>7042</v>
      </c>
      <c r="B867" s="6" t="s">
        <v>7012</v>
      </c>
      <c r="C867" s="15">
        <v>66.675</v>
      </c>
      <c r="D867" s="56">
        <v>31</v>
      </c>
      <c r="E867" s="57">
        <f t="shared" si="3"/>
        <v>0.794871794871795</v>
      </c>
    </row>
    <row r="868" spans="1:5">
      <c r="A868" s="58" t="s">
        <v>7043</v>
      </c>
      <c r="B868" s="6" t="s">
        <v>7012</v>
      </c>
      <c r="C868" s="15">
        <v>66.375</v>
      </c>
      <c r="D868" s="56">
        <v>32</v>
      </c>
      <c r="E868" s="57">
        <f t="shared" si="3"/>
        <v>0.82051282051282</v>
      </c>
    </row>
    <row r="869" spans="1:5">
      <c r="A869" s="58" t="s">
        <v>7044</v>
      </c>
      <c r="B869" s="6" t="s">
        <v>7012</v>
      </c>
      <c r="C869" s="15">
        <v>65.975</v>
      </c>
      <c r="D869" s="56">
        <v>33</v>
      </c>
      <c r="E869" s="57">
        <f t="shared" si="3"/>
        <v>0.846153846153846</v>
      </c>
    </row>
    <row r="870" spans="1:5">
      <c r="A870" s="58" t="s">
        <v>7045</v>
      </c>
      <c r="B870" s="6" t="s">
        <v>7012</v>
      </c>
      <c r="C870" s="15">
        <v>65.225</v>
      </c>
      <c r="D870" s="56">
        <v>34</v>
      </c>
      <c r="E870" s="57">
        <f t="shared" si="3"/>
        <v>0.871794871794872</v>
      </c>
    </row>
    <row r="871" spans="1:5">
      <c r="A871" s="18" t="s">
        <v>3525</v>
      </c>
      <c r="B871" s="6" t="s">
        <v>7012</v>
      </c>
      <c r="C871" s="15">
        <v>64.925</v>
      </c>
      <c r="D871" s="56">
        <v>35</v>
      </c>
      <c r="E871" s="57">
        <f t="shared" si="3"/>
        <v>0.897435897435897</v>
      </c>
    </row>
    <row r="872" spans="1:5">
      <c r="A872" s="58" t="s">
        <v>7046</v>
      </c>
      <c r="B872" s="6" t="s">
        <v>7012</v>
      </c>
      <c r="C872" s="15">
        <v>64.325</v>
      </c>
      <c r="D872" s="56">
        <v>36</v>
      </c>
      <c r="E872" s="57">
        <f t="shared" si="3"/>
        <v>0.923076923076923</v>
      </c>
    </row>
    <row r="873" spans="1:5">
      <c r="A873" s="58" t="s">
        <v>7047</v>
      </c>
      <c r="B873" s="6" t="s">
        <v>7012</v>
      </c>
      <c r="C873" s="15">
        <v>63.465</v>
      </c>
      <c r="D873" s="56">
        <v>37</v>
      </c>
      <c r="E873" s="57">
        <f t="shared" si="3"/>
        <v>0.948717948717949</v>
      </c>
    </row>
    <row r="874" spans="1:5">
      <c r="A874" s="58" t="s">
        <v>7048</v>
      </c>
      <c r="B874" s="6" t="s">
        <v>7012</v>
      </c>
      <c r="C874" s="15">
        <v>62.475</v>
      </c>
      <c r="D874" s="56">
        <v>38</v>
      </c>
      <c r="E874" s="57">
        <f t="shared" si="3"/>
        <v>0.974358974358974</v>
      </c>
    </row>
    <row r="875" spans="1:5">
      <c r="A875" s="58" t="s">
        <v>7049</v>
      </c>
      <c r="B875" s="6" t="s">
        <v>7012</v>
      </c>
      <c r="C875" s="15">
        <v>54.575</v>
      </c>
      <c r="D875" s="56">
        <v>39</v>
      </c>
      <c r="E875" s="57">
        <f t="shared" si="3"/>
        <v>1</v>
      </c>
    </row>
    <row r="876" spans="1:3">
      <c r="A876" s="6"/>
      <c r="B876" s="6"/>
      <c r="C876" s="6"/>
    </row>
    <row r="877" spans="1:5">
      <c r="A877" s="3" t="s">
        <v>1</v>
      </c>
      <c r="B877" s="3" t="s">
        <v>2</v>
      </c>
      <c r="C877" s="3" t="s">
        <v>3</v>
      </c>
      <c r="D877" s="4" t="s">
        <v>4</v>
      </c>
      <c r="E877" s="4" t="s">
        <v>5</v>
      </c>
    </row>
    <row r="878" spans="1:5">
      <c r="A878" s="12" t="s">
        <v>7050</v>
      </c>
      <c r="B878" s="6" t="s">
        <v>7051</v>
      </c>
      <c r="C878" s="12">
        <v>80.115</v>
      </c>
      <c r="D878" s="8">
        <v>1</v>
      </c>
      <c r="E878" s="9">
        <v>0.0227272727272727</v>
      </c>
    </row>
    <row r="879" spans="1:5">
      <c r="A879" s="12" t="s">
        <v>7052</v>
      </c>
      <c r="B879" s="6" t="s">
        <v>7051</v>
      </c>
      <c r="C879" s="12">
        <v>78.81</v>
      </c>
      <c r="D879" s="8">
        <v>2</v>
      </c>
      <c r="E879" s="9">
        <v>0.0454545454545455</v>
      </c>
    </row>
    <row r="880" spans="1:5">
      <c r="A880" s="12" t="s">
        <v>7053</v>
      </c>
      <c r="B880" s="6" t="s">
        <v>7051</v>
      </c>
      <c r="C880" s="12">
        <v>78.65</v>
      </c>
      <c r="D880" s="8">
        <v>3</v>
      </c>
      <c r="E880" s="9">
        <v>0.0681818181818182</v>
      </c>
    </row>
    <row r="881" spans="1:5">
      <c r="A881" s="12" t="s">
        <v>7054</v>
      </c>
      <c r="B881" s="6" t="s">
        <v>7051</v>
      </c>
      <c r="C881" s="12">
        <v>77.01</v>
      </c>
      <c r="D881" s="8">
        <v>4</v>
      </c>
      <c r="E881" s="9">
        <v>0.0909090909090909</v>
      </c>
    </row>
    <row r="882" spans="1:5">
      <c r="A882" s="12" t="s">
        <v>7055</v>
      </c>
      <c r="B882" s="6" t="s">
        <v>7051</v>
      </c>
      <c r="C882" s="12">
        <v>75.855</v>
      </c>
      <c r="D882" s="8">
        <v>5</v>
      </c>
      <c r="E882" s="9">
        <v>0.113636363636364</v>
      </c>
    </row>
    <row r="883" spans="1:5">
      <c r="A883" s="12" t="s">
        <v>7056</v>
      </c>
      <c r="B883" s="6" t="s">
        <v>7051</v>
      </c>
      <c r="C883" s="12">
        <v>72.655</v>
      </c>
      <c r="D883" s="8">
        <v>6</v>
      </c>
      <c r="E883" s="9">
        <v>0.136363636363636</v>
      </c>
    </row>
    <row r="884" spans="1:5">
      <c r="A884" s="12" t="s">
        <v>7057</v>
      </c>
      <c r="B884" s="6" t="s">
        <v>7051</v>
      </c>
      <c r="C884" s="12">
        <v>72.625</v>
      </c>
      <c r="D884" s="8">
        <v>7</v>
      </c>
      <c r="E884" s="9">
        <v>0.159090909090909</v>
      </c>
    </row>
    <row r="885" spans="1:5">
      <c r="A885" s="12" t="s">
        <v>7058</v>
      </c>
      <c r="B885" s="6" t="s">
        <v>7051</v>
      </c>
      <c r="C885" s="12">
        <v>70.96</v>
      </c>
      <c r="D885" s="8">
        <v>8</v>
      </c>
      <c r="E885" s="9">
        <v>0.181818181818182</v>
      </c>
    </row>
    <row r="886" spans="1:5">
      <c r="A886" s="12" t="s">
        <v>7059</v>
      </c>
      <c r="B886" s="6" t="s">
        <v>7051</v>
      </c>
      <c r="C886" s="12">
        <v>70.795</v>
      </c>
      <c r="D886" s="8">
        <v>9</v>
      </c>
      <c r="E886" s="9">
        <v>0.204545454545455</v>
      </c>
    </row>
    <row r="887" spans="1:5">
      <c r="A887" s="12" t="s">
        <v>7060</v>
      </c>
      <c r="B887" s="6" t="s">
        <v>7051</v>
      </c>
      <c r="C887" s="12">
        <v>70.795</v>
      </c>
      <c r="D887" s="8">
        <v>10</v>
      </c>
      <c r="E887" s="9">
        <v>0.227272727272727</v>
      </c>
    </row>
    <row r="888" spans="1:5">
      <c r="A888" s="12" t="s">
        <v>7061</v>
      </c>
      <c r="B888" s="6" t="s">
        <v>7051</v>
      </c>
      <c r="C888" s="12">
        <v>69.625</v>
      </c>
      <c r="D888" s="8">
        <v>11</v>
      </c>
      <c r="E888" s="9">
        <v>0.25</v>
      </c>
    </row>
    <row r="889" spans="1:5">
      <c r="A889" s="12" t="s">
        <v>7062</v>
      </c>
      <c r="B889" s="6" t="s">
        <v>7051</v>
      </c>
      <c r="C889" s="12">
        <v>69.62</v>
      </c>
      <c r="D889" s="8">
        <v>12</v>
      </c>
      <c r="E889" s="9">
        <v>0.272727272727273</v>
      </c>
    </row>
    <row r="890" spans="1:5">
      <c r="A890" s="12" t="s">
        <v>7063</v>
      </c>
      <c r="B890" s="6" t="s">
        <v>7051</v>
      </c>
      <c r="C890" s="12">
        <v>69.465</v>
      </c>
      <c r="D890" s="8">
        <v>13</v>
      </c>
      <c r="E890" s="9">
        <v>0.295454545454545</v>
      </c>
    </row>
    <row r="891" spans="1:5">
      <c r="A891" s="12" t="s">
        <v>7064</v>
      </c>
      <c r="B891" s="6" t="s">
        <v>7051</v>
      </c>
      <c r="C891" s="12">
        <v>69.255</v>
      </c>
      <c r="D891" s="8">
        <v>14</v>
      </c>
      <c r="E891" s="9">
        <v>0.318181818181818</v>
      </c>
    </row>
    <row r="892" spans="1:5">
      <c r="A892" s="12" t="s">
        <v>7065</v>
      </c>
      <c r="B892" s="6" t="s">
        <v>7051</v>
      </c>
      <c r="C892" s="12">
        <v>68.465</v>
      </c>
      <c r="D892" s="8">
        <v>15</v>
      </c>
      <c r="E892" s="9">
        <v>0.340909090909091</v>
      </c>
    </row>
    <row r="893" spans="1:5">
      <c r="A893" s="12" t="s">
        <v>7066</v>
      </c>
      <c r="B893" s="6" t="s">
        <v>7051</v>
      </c>
      <c r="C893" s="12">
        <v>68.465</v>
      </c>
      <c r="D893" s="8">
        <v>16</v>
      </c>
      <c r="E893" s="9">
        <v>0.363636363636364</v>
      </c>
    </row>
    <row r="894" spans="1:5">
      <c r="A894" s="12" t="s">
        <v>7067</v>
      </c>
      <c r="B894" s="6" t="s">
        <v>7051</v>
      </c>
      <c r="C894" s="12">
        <v>68.375</v>
      </c>
      <c r="D894" s="8">
        <v>17</v>
      </c>
      <c r="E894" s="9">
        <v>0.386363636363636</v>
      </c>
    </row>
    <row r="895" spans="1:5">
      <c r="A895" s="12" t="s">
        <v>7068</v>
      </c>
      <c r="B895" s="6" t="s">
        <v>7051</v>
      </c>
      <c r="C895" s="12">
        <v>67.995</v>
      </c>
      <c r="D895" s="8">
        <v>18</v>
      </c>
      <c r="E895" s="9">
        <v>0.409090909090909</v>
      </c>
    </row>
    <row r="896" spans="1:5">
      <c r="A896" s="12" t="s">
        <v>7069</v>
      </c>
      <c r="B896" s="6" t="s">
        <v>7051</v>
      </c>
      <c r="C896" s="12">
        <v>67.96</v>
      </c>
      <c r="D896" s="8">
        <v>19</v>
      </c>
      <c r="E896" s="9">
        <v>0.431818181818182</v>
      </c>
    </row>
    <row r="897" spans="1:5">
      <c r="A897" s="12" t="s">
        <v>7070</v>
      </c>
      <c r="B897" s="6" t="s">
        <v>7051</v>
      </c>
      <c r="C897" s="12">
        <v>67.895</v>
      </c>
      <c r="D897" s="8">
        <v>20</v>
      </c>
      <c r="E897" s="9">
        <v>0.454545454545455</v>
      </c>
    </row>
    <row r="898" spans="1:5">
      <c r="A898" s="12" t="s">
        <v>4307</v>
      </c>
      <c r="B898" s="6" t="s">
        <v>7051</v>
      </c>
      <c r="C898" s="12">
        <v>67.64</v>
      </c>
      <c r="D898" s="8">
        <v>21</v>
      </c>
      <c r="E898" s="9">
        <v>0.477272727272727</v>
      </c>
    </row>
    <row r="899" spans="1:5">
      <c r="A899" s="12" t="s">
        <v>7071</v>
      </c>
      <c r="B899" s="6" t="s">
        <v>7051</v>
      </c>
      <c r="C899" s="12">
        <v>67.4</v>
      </c>
      <c r="D899" s="8">
        <v>22</v>
      </c>
      <c r="E899" s="9">
        <v>0.5</v>
      </c>
    </row>
    <row r="900" spans="1:5">
      <c r="A900" s="12" t="s">
        <v>7072</v>
      </c>
      <c r="B900" s="6" t="s">
        <v>7051</v>
      </c>
      <c r="C900" s="12">
        <v>67.17</v>
      </c>
      <c r="D900" s="8">
        <v>23</v>
      </c>
      <c r="E900" s="9">
        <v>0.522727272727273</v>
      </c>
    </row>
    <row r="901" spans="1:5">
      <c r="A901" s="12" t="s">
        <v>7073</v>
      </c>
      <c r="B901" s="6" t="s">
        <v>7051</v>
      </c>
      <c r="C901" s="12">
        <v>67.11</v>
      </c>
      <c r="D901" s="8">
        <v>24</v>
      </c>
      <c r="E901" s="9">
        <v>0.545454545454545</v>
      </c>
    </row>
    <row r="902" spans="1:5">
      <c r="A902" s="12" t="s">
        <v>7074</v>
      </c>
      <c r="B902" s="6" t="s">
        <v>7051</v>
      </c>
      <c r="C902" s="12">
        <v>66.79</v>
      </c>
      <c r="D902" s="8">
        <v>25</v>
      </c>
      <c r="E902" s="9">
        <v>0.568181818181818</v>
      </c>
    </row>
    <row r="903" spans="1:5">
      <c r="A903" s="12" t="s">
        <v>7075</v>
      </c>
      <c r="B903" s="6" t="s">
        <v>7051</v>
      </c>
      <c r="C903" s="12">
        <v>66.7</v>
      </c>
      <c r="D903" s="8">
        <v>26</v>
      </c>
      <c r="E903" s="9">
        <v>0.590909090909091</v>
      </c>
    </row>
    <row r="904" spans="1:5">
      <c r="A904" s="12" t="s">
        <v>7076</v>
      </c>
      <c r="B904" s="6" t="s">
        <v>7051</v>
      </c>
      <c r="C904" s="12">
        <v>66.2</v>
      </c>
      <c r="D904" s="8">
        <v>27</v>
      </c>
      <c r="E904" s="9">
        <v>0.613636363636364</v>
      </c>
    </row>
    <row r="905" spans="1:5">
      <c r="A905" s="12" t="s">
        <v>7077</v>
      </c>
      <c r="B905" s="6" t="s">
        <v>7051</v>
      </c>
      <c r="C905" s="12">
        <v>66.2</v>
      </c>
      <c r="D905" s="8">
        <v>28</v>
      </c>
      <c r="E905" s="9">
        <v>0.636363636363636</v>
      </c>
    </row>
    <row r="906" spans="1:5">
      <c r="A906" s="12" t="s">
        <v>7078</v>
      </c>
      <c r="B906" s="6" t="s">
        <v>7051</v>
      </c>
      <c r="C906" s="12">
        <v>66.08</v>
      </c>
      <c r="D906" s="8">
        <v>29</v>
      </c>
      <c r="E906" s="9">
        <v>0.659090909090909</v>
      </c>
    </row>
    <row r="907" spans="1:5">
      <c r="A907" s="12" t="s">
        <v>7079</v>
      </c>
      <c r="B907" s="6" t="s">
        <v>7051</v>
      </c>
      <c r="C907" s="12">
        <v>65.935</v>
      </c>
      <c r="D907" s="8">
        <v>30</v>
      </c>
      <c r="E907" s="9">
        <v>0.681818181818182</v>
      </c>
    </row>
    <row r="908" spans="1:5">
      <c r="A908" s="12" t="s">
        <v>7080</v>
      </c>
      <c r="B908" s="6" t="s">
        <v>7051</v>
      </c>
      <c r="C908" s="12">
        <v>65.525</v>
      </c>
      <c r="D908" s="8">
        <v>31</v>
      </c>
      <c r="E908" s="9">
        <v>0.704545454545455</v>
      </c>
    </row>
    <row r="909" spans="1:5">
      <c r="A909" s="12" t="s">
        <v>7081</v>
      </c>
      <c r="B909" s="6" t="s">
        <v>7051</v>
      </c>
      <c r="C909" s="12">
        <v>65.395</v>
      </c>
      <c r="D909" s="8">
        <v>32</v>
      </c>
      <c r="E909" s="9">
        <v>0.727272727272727</v>
      </c>
    </row>
    <row r="910" spans="1:5">
      <c r="A910" s="12" t="s">
        <v>7082</v>
      </c>
      <c r="B910" s="6" t="s">
        <v>7051</v>
      </c>
      <c r="C910" s="12">
        <v>64.96</v>
      </c>
      <c r="D910" s="8">
        <v>33</v>
      </c>
      <c r="E910" s="9">
        <v>0.75</v>
      </c>
    </row>
    <row r="911" spans="1:5">
      <c r="A911" s="12" t="s">
        <v>7083</v>
      </c>
      <c r="B911" s="6" t="s">
        <v>7051</v>
      </c>
      <c r="C911" s="12">
        <v>64.23</v>
      </c>
      <c r="D911" s="8">
        <v>34</v>
      </c>
      <c r="E911" s="9">
        <v>0.772727272727273</v>
      </c>
    </row>
    <row r="912" spans="1:5">
      <c r="A912" s="12" t="s">
        <v>7084</v>
      </c>
      <c r="B912" s="6" t="s">
        <v>7051</v>
      </c>
      <c r="C912" s="12">
        <v>63.49</v>
      </c>
      <c r="D912" s="8">
        <v>35</v>
      </c>
      <c r="E912" s="9">
        <v>0.795454545454545</v>
      </c>
    </row>
    <row r="913" spans="1:5">
      <c r="A913" s="12" t="s">
        <v>108</v>
      </c>
      <c r="B913" s="6" t="s">
        <v>7051</v>
      </c>
      <c r="C913" s="12">
        <v>62.08</v>
      </c>
      <c r="D913" s="8">
        <v>36</v>
      </c>
      <c r="E913" s="9">
        <v>0.818181818181818</v>
      </c>
    </row>
    <row r="914" spans="1:5">
      <c r="A914" s="12" t="s">
        <v>7085</v>
      </c>
      <c r="B914" s="6" t="s">
        <v>7051</v>
      </c>
      <c r="C914" s="12">
        <v>61.125</v>
      </c>
      <c r="D914" s="8">
        <v>37</v>
      </c>
      <c r="E914" s="9">
        <v>0.840909090909091</v>
      </c>
    </row>
    <row r="915" spans="1:5">
      <c r="A915" s="12" t="s">
        <v>7086</v>
      </c>
      <c r="B915" s="6" t="s">
        <v>7051</v>
      </c>
      <c r="C915" s="12">
        <v>60.67</v>
      </c>
      <c r="D915" s="8">
        <v>38</v>
      </c>
      <c r="E915" s="9">
        <v>0.863636363636364</v>
      </c>
    </row>
    <row r="916" spans="1:5">
      <c r="A916" s="12" t="s">
        <v>5768</v>
      </c>
      <c r="B916" s="6" t="s">
        <v>7051</v>
      </c>
      <c r="C916" s="12">
        <v>48.39</v>
      </c>
      <c r="D916" s="8">
        <v>39</v>
      </c>
      <c r="E916" s="9">
        <v>0.886363636363636</v>
      </c>
    </row>
    <row r="917" spans="1:5">
      <c r="A917" s="12" t="s">
        <v>7087</v>
      </c>
      <c r="B917" s="6" t="s">
        <v>7051</v>
      </c>
      <c r="C917" s="12">
        <v>48.24</v>
      </c>
      <c r="D917" s="8">
        <v>40</v>
      </c>
      <c r="E917" s="9">
        <v>0.909090909090909</v>
      </c>
    </row>
    <row r="918" spans="1:5">
      <c r="A918" s="12" t="s">
        <v>7088</v>
      </c>
      <c r="B918" s="6" t="s">
        <v>7051</v>
      </c>
      <c r="C918" s="12">
        <v>44.21</v>
      </c>
      <c r="D918" s="8">
        <v>41</v>
      </c>
      <c r="E918" s="9">
        <v>0.931818181818182</v>
      </c>
    </row>
    <row r="919" spans="1:5">
      <c r="A919" s="12" t="s">
        <v>7089</v>
      </c>
      <c r="B919" s="6" t="s">
        <v>7051</v>
      </c>
      <c r="C919" s="12">
        <v>40.27</v>
      </c>
      <c r="D919" s="8">
        <v>42</v>
      </c>
      <c r="E919" s="9">
        <v>0.954545454545455</v>
      </c>
    </row>
    <row r="920" spans="1:5">
      <c r="A920" s="12" t="s">
        <v>7090</v>
      </c>
      <c r="B920" s="6" t="s">
        <v>7051</v>
      </c>
      <c r="C920" s="12">
        <v>36.125</v>
      </c>
      <c r="D920" s="8">
        <v>43</v>
      </c>
      <c r="E920" s="9">
        <v>0.977272727272727</v>
      </c>
    </row>
    <row r="921" spans="1:5">
      <c r="A921" s="12" t="s">
        <v>7091</v>
      </c>
      <c r="B921" s="6" t="s">
        <v>7051</v>
      </c>
      <c r="C921" s="12">
        <v>18.6823529411765</v>
      </c>
      <c r="D921" s="8">
        <v>44</v>
      </c>
      <c r="E921" s="60">
        <v>1</v>
      </c>
    </row>
    <row r="922" spans="1:3">
      <c r="A922" s="6"/>
      <c r="B922" s="6"/>
      <c r="C922" s="6"/>
    </row>
    <row r="923" spans="1:5">
      <c r="A923" s="3" t="s">
        <v>1</v>
      </c>
      <c r="B923" s="3" t="s">
        <v>2</v>
      </c>
      <c r="C923" s="3" t="s">
        <v>3</v>
      </c>
      <c r="D923" s="4" t="s">
        <v>4</v>
      </c>
      <c r="E923" s="4" t="s">
        <v>5</v>
      </c>
    </row>
    <row r="924" spans="1:5">
      <c r="A924" s="5" t="s">
        <v>7092</v>
      </c>
      <c r="B924" s="6" t="s">
        <v>7093</v>
      </c>
      <c r="C924" s="12">
        <v>79.095</v>
      </c>
      <c r="D924" s="8">
        <v>1</v>
      </c>
      <c r="E924" s="9">
        <v>0.0227272727272727</v>
      </c>
    </row>
    <row r="925" spans="1:5">
      <c r="A925" s="5" t="s">
        <v>7094</v>
      </c>
      <c r="B925" s="6" t="s">
        <v>7093</v>
      </c>
      <c r="C925" s="12">
        <v>76.5</v>
      </c>
      <c r="D925" s="8">
        <v>2</v>
      </c>
      <c r="E925" s="9">
        <v>0.0454545454545455</v>
      </c>
    </row>
    <row r="926" spans="1:5">
      <c r="A926" s="5" t="s">
        <v>7095</v>
      </c>
      <c r="B926" s="6" t="s">
        <v>7093</v>
      </c>
      <c r="C926" s="12">
        <v>74.655</v>
      </c>
      <c r="D926" s="8">
        <v>3</v>
      </c>
      <c r="E926" s="9">
        <v>0.0681818181818182</v>
      </c>
    </row>
    <row r="927" spans="1:5">
      <c r="A927" s="5" t="s">
        <v>7096</v>
      </c>
      <c r="B927" s="6" t="s">
        <v>7093</v>
      </c>
      <c r="C927" s="12">
        <v>73.78</v>
      </c>
      <c r="D927" s="8">
        <v>4</v>
      </c>
      <c r="E927" s="9">
        <v>0.0909090909090909</v>
      </c>
    </row>
    <row r="928" spans="1:5">
      <c r="A928" s="5" t="s">
        <v>7097</v>
      </c>
      <c r="B928" s="6" t="s">
        <v>7093</v>
      </c>
      <c r="C928" s="12">
        <v>73.655</v>
      </c>
      <c r="D928" s="8">
        <v>5</v>
      </c>
      <c r="E928" s="9">
        <v>0.113636363636364</v>
      </c>
    </row>
    <row r="929" spans="1:5">
      <c r="A929" s="5" t="s">
        <v>7098</v>
      </c>
      <c r="B929" s="6" t="s">
        <v>7093</v>
      </c>
      <c r="C929" s="12">
        <v>72.74</v>
      </c>
      <c r="D929" s="8">
        <v>6</v>
      </c>
      <c r="E929" s="9">
        <v>0.136363636363636</v>
      </c>
    </row>
    <row r="930" spans="1:5">
      <c r="A930" s="5" t="s">
        <v>7099</v>
      </c>
      <c r="B930" s="6" t="s">
        <v>7093</v>
      </c>
      <c r="C930" s="12">
        <v>72.55</v>
      </c>
      <c r="D930" s="8">
        <v>7</v>
      </c>
      <c r="E930" s="9">
        <v>0.159090909090909</v>
      </c>
    </row>
    <row r="931" spans="1:5">
      <c r="A931" s="5" t="s">
        <v>7100</v>
      </c>
      <c r="B931" s="6" t="s">
        <v>7093</v>
      </c>
      <c r="C931" s="12">
        <v>71.565</v>
      </c>
      <c r="D931" s="8">
        <v>8</v>
      </c>
      <c r="E931" s="9">
        <v>0.181818181818182</v>
      </c>
    </row>
    <row r="932" spans="1:5">
      <c r="A932" s="5" t="s">
        <v>7101</v>
      </c>
      <c r="B932" s="6" t="s">
        <v>7093</v>
      </c>
      <c r="C932" s="12">
        <v>71.055</v>
      </c>
      <c r="D932" s="8">
        <v>9</v>
      </c>
      <c r="E932" s="9">
        <v>0.204545454545455</v>
      </c>
    </row>
    <row r="933" spans="1:5">
      <c r="A933" s="5" t="s">
        <v>7102</v>
      </c>
      <c r="B933" s="6" t="s">
        <v>7093</v>
      </c>
      <c r="C933" s="12">
        <v>70.365</v>
      </c>
      <c r="D933" s="8">
        <v>10</v>
      </c>
      <c r="E933" s="9">
        <v>0.227272727272727</v>
      </c>
    </row>
    <row r="934" spans="1:5">
      <c r="A934" s="5" t="s">
        <v>7103</v>
      </c>
      <c r="B934" s="6" t="s">
        <v>7093</v>
      </c>
      <c r="C934" s="12">
        <v>69.805</v>
      </c>
      <c r="D934" s="8">
        <v>11</v>
      </c>
      <c r="E934" s="9">
        <v>0.295454545454545</v>
      </c>
    </row>
    <row r="935" spans="1:5">
      <c r="A935" s="5" t="s">
        <v>7104</v>
      </c>
      <c r="B935" s="6" t="s">
        <v>7093</v>
      </c>
      <c r="C935" s="12">
        <v>69.485</v>
      </c>
      <c r="D935" s="8">
        <v>12</v>
      </c>
      <c r="E935" s="9">
        <v>0.25</v>
      </c>
    </row>
    <row r="936" spans="1:5">
      <c r="A936" s="5" t="s">
        <v>1777</v>
      </c>
      <c r="B936" s="6" t="s">
        <v>7093</v>
      </c>
      <c r="C936" s="12">
        <v>69.065</v>
      </c>
      <c r="D936" s="8">
        <v>13</v>
      </c>
      <c r="E936" s="9">
        <v>0.272727272727273</v>
      </c>
    </row>
    <row r="937" spans="1:5">
      <c r="A937" s="5" t="s">
        <v>7105</v>
      </c>
      <c r="B937" s="6" t="s">
        <v>7093</v>
      </c>
      <c r="C937" s="12">
        <v>68.925</v>
      </c>
      <c r="D937" s="8">
        <v>14</v>
      </c>
      <c r="E937" s="9">
        <v>0.318181818181818</v>
      </c>
    </row>
    <row r="938" spans="1:5">
      <c r="A938" s="5" t="s">
        <v>7106</v>
      </c>
      <c r="B938" s="6" t="s">
        <v>7093</v>
      </c>
      <c r="C938" s="12">
        <v>68.76</v>
      </c>
      <c r="D938" s="8">
        <v>15</v>
      </c>
      <c r="E938" s="9">
        <v>0.340909090909091</v>
      </c>
    </row>
    <row r="939" spans="1:5">
      <c r="A939" s="5" t="s">
        <v>7107</v>
      </c>
      <c r="B939" s="6" t="s">
        <v>7093</v>
      </c>
      <c r="C939" s="12">
        <v>68.72</v>
      </c>
      <c r="D939" s="8">
        <v>16</v>
      </c>
      <c r="E939" s="9">
        <v>0.363636363636364</v>
      </c>
    </row>
    <row r="940" spans="1:5">
      <c r="A940" s="5" t="s">
        <v>7108</v>
      </c>
      <c r="B940" s="6" t="s">
        <v>7093</v>
      </c>
      <c r="C940" s="12">
        <v>68.48</v>
      </c>
      <c r="D940" s="8">
        <v>17</v>
      </c>
      <c r="E940" s="9">
        <v>0.386363636363636</v>
      </c>
    </row>
    <row r="941" spans="1:5">
      <c r="A941" s="5" t="s">
        <v>7109</v>
      </c>
      <c r="B941" s="6" t="s">
        <v>7093</v>
      </c>
      <c r="C941" s="12">
        <v>68.365</v>
      </c>
      <c r="D941" s="8">
        <v>18</v>
      </c>
      <c r="E941" s="9">
        <v>0.409090909090909</v>
      </c>
    </row>
    <row r="942" spans="1:5">
      <c r="A942" s="5" t="s">
        <v>7110</v>
      </c>
      <c r="B942" s="6" t="s">
        <v>7093</v>
      </c>
      <c r="C942" s="12">
        <v>68.26</v>
      </c>
      <c r="D942" s="8">
        <v>19</v>
      </c>
      <c r="E942" s="9">
        <v>0.431818181818182</v>
      </c>
    </row>
    <row r="943" spans="1:5">
      <c r="A943" s="5" t="s">
        <v>7111</v>
      </c>
      <c r="B943" s="6" t="s">
        <v>7093</v>
      </c>
      <c r="C943" s="12">
        <v>67.87</v>
      </c>
      <c r="D943" s="8">
        <v>20</v>
      </c>
      <c r="E943" s="9">
        <v>0.454545454545455</v>
      </c>
    </row>
    <row r="944" spans="1:5">
      <c r="A944" s="5" t="s">
        <v>7112</v>
      </c>
      <c r="B944" s="6" t="s">
        <v>7093</v>
      </c>
      <c r="C944" s="12">
        <v>67.86</v>
      </c>
      <c r="D944" s="8">
        <v>21</v>
      </c>
      <c r="E944" s="9">
        <v>0.477272727272727</v>
      </c>
    </row>
    <row r="945" spans="1:5">
      <c r="A945" s="5" t="s">
        <v>7113</v>
      </c>
      <c r="B945" s="6" t="s">
        <v>7093</v>
      </c>
      <c r="C945" s="12">
        <v>67.685</v>
      </c>
      <c r="D945" s="8">
        <v>22</v>
      </c>
      <c r="E945" s="9">
        <v>0.5</v>
      </c>
    </row>
    <row r="946" spans="1:5">
      <c r="A946" s="5" t="s">
        <v>7114</v>
      </c>
      <c r="B946" s="6" t="s">
        <v>7093</v>
      </c>
      <c r="C946" s="12">
        <v>67.63</v>
      </c>
      <c r="D946" s="8">
        <v>23</v>
      </c>
      <c r="E946" s="9">
        <v>0.522727272727273</v>
      </c>
    </row>
    <row r="947" spans="1:5">
      <c r="A947" s="5" t="s">
        <v>7115</v>
      </c>
      <c r="B947" s="6" t="s">
        <v>7093</v>
      </c>
      <c r="C947" s="12">
        <v>67.365</v>
      </c>
      <c r="D947" s="8">
        <v>24</v>
      </c>
      <c r="E947" s="9">
        <v>0.545454545454545</v>
      </c>
    </row>
    <row r="948" spans="1:5">
      <c r="A948" s="5" t="s">
        <v>2558</v>
      </c>
      <c r="B948" s="6" t="s">
        <v>7093</v>
      </c>
      <c r="C948" s="12">
        <v>67.265</v>
      </c>
      <c r="D948" s="8">
        <v>25</v>
      </c>
      <c r="E948" s="9">
        <v>0.568181818181818</v>
      </c>
    </row>
    <row r="949" spans="1:5">
      <c r="A949" s="5" t="s">
        <v>7116</v>
      </c>
      <c r="B949" s="6" t="s">
        <v>7093</v>
      </c>
      <c r="C949" s="12">
        <v>67.015</v>
      </c>
      <c r="D949" s="8">
        <v>26</v>
      </c>
      <c r="E949" s="9">
        <v>0.590909090909091</v>
      </c>
    </row>
    <row r="950" spans="1:5">
      <c r="A950" s="5" t="s">
        <v>7117</v>
      </c>
      <c r="B950" s="6" t="s">
        <v>7093</v>
      </c>
      <c r="C950" s="12">
        <v>66.985</v>
      </c>
      <c r="D950" s="8">
        <v>27</v>
      </c>
      <c r="E950" s="9">
        <v>0.613636363636364</v>
      </c>
    </row>
    <row r="951" spans="1:5">
      <c r="A951" s="5" t="s">
        <v>7118</v>
      </c>
      <c r="B951" s="6" t="s">
        <v>7093</v>
      </c>
      <c r="C951" s="12">
        <v>66.82</v>
      </c>
      <c r="D951" s="8">
        <v>28</v>
      </c>
      <c r="E951" s="9">
        <v>0.636363636363636</v>
      </c>
    </row>
    <row r="952" spans="1:5">
      <c r="A952" s="5" t="s">
        <v>7119</v>
      </c>
      <c r="B952" s="6" t="s">
        <v>7093</v>
      </c>
      <c r="C952" s="12">
        <v>66.815</v>
      </c>
      <c r="D952" s="8">
        <v>29</v>
      </c>
      <c r="E952" s="9">
        <v>0.659090909090909</v>
      </c>
    </row>
    <row r="953" spans="1:5">
      <c r="A953" s="5" t="s">
        <v>396</v>
      </c>
      <c r="B953" s="6" t="s">
        <v>7093</v>
      </c>
      <c r="C953" s="12">
        <v>66.805</v>
      </c>
      <c r="D953" s="8">
        <v>30</v>
      </c>
      <c r="E953" s="9">
        <v>0.681818181818182</v>
      </c>
    </row>
    <row r="954" spans="1:5">
      <c r="A954" s="5" t="s">
        <v>7120</v>
      </c>
      <c r="B954" s="6" t="s">
        <v>7093</v>
      </c>
      <c r="C954" s="12">
        <v>66.315</v>
      </c>
      <c r="D954" s="8">
        <v>31</v>
      </c>
      <c r="E954" s="9">
        <v>0.704545454545455</v>
      </c>
    </row>
    <row r="955" spans="1:5">
      <c r="A955" s="5" t="s">
        <v>7121</v>
      </c>
      <c r="B955" s="6" t="s">
        <v>7093</v>
      </c>
      <c r="C955" s="12">
        <v>66.305</v>
      </c>
      <c r="D955" s="8">
        <v>32</v>
      </c>
      <c r="E955" s="9">
        <v>0.727272727272727</v>
      </c>
    </row>
    <row r="956" spans="1:5">
      <c r="A956" s="5" t="s">
        <v>7122</v>
      </c>
      <c r="B956" s="6" t="s">
        <v>7093</v>
      </c>
      <c r="C956" s="12">
        <v>65.925</v>
      </c>
      <c r="D956" s="8">
        <v>33</v>
      </c>
      <c r="E956" s="9">
        <v>0.75</v>
      </c>
    </row>
    <row r="957" spans="1:5">
      <c r="A957" s="5" t="s">
        <v>7123</v>
      </c>
      <c r="B957" s="6" t="s">
        <v>7093</v>
      </c>
      <c r="C957" s="12">
        <v>65.89</v>
      </c>
      <c r="D957" s="8">
        <v>34</v>
      </c>
      <c r="E957" s="9">
        <v>0.772727272727273</v>
      </c>
    </row>
    <row r="958" spans="1:5">
      <c r="A958" s="5" t="s">
        <v>7124</v>
      </c>
      <c r="B958" s="6" t="s">
        <v>7093</v>
      </c>
      <c r="C958" s="12">
        <v>65.775</v>
      </c>
      <c r="D958" s="8">
        <v>35</v>
      </c>
      <c r="E958" s="9">
        <v>0.795454545454545</v>
      </c>
    </row>
    <row r="959" spans="1:5">
      <c r="A959" s="5" t="s">
        <v>7125</v>
      </c>
      <c r="B959" s="6" t="s">
        <v>7093</v>
      </c>
      <c r="C959" s="12">
        <v>65.535</v>
      </c>
      <c r="D959" s="8">
        <v>36</v>
      </c>
      <c r="E959" s="9">
        <v>0.818181818181818</v>
      </c>
    </row>
    <row r="960" spans="1:5">
      <c r="A960" s="5" t="s">
        <v>7126</v>
      </c>
      <c r="B960" s="6" t="s">
        <v>7093</v>
      </c>
      <c r="C960" s="12">
        <v>65.235</v>
      </c>
      <c r="D960" s="8">
        <v>37</v>
      </c>
      <c r="E960" s="9">
        <v>0.840909090909091</v>
      </c>
    </row>
    <row r="961" spans="1:5">
      <c r="A961" s="5" t="s">
        <v>7127</v>
      </c>
      <c r="B961" s="6" t="s">
        <v>7093</v>
      </c>
      <c r="C961" s="12">
        <v>64.975</v>
      </c>
      <c r="D961" s="8">
        <v>38</v>
      </c>
      <c r="E961" s="9">
        <v>0.863636363636364</v>
      </c>
    </row>
    <row r="962" spans="1:5">
      <c r="A962" s="5" t="s">
        <v>7128</v>
      </c>
      <c r="B962" s="6" t="s">
        <v>7093</v>
      </c>
      <c r="C962" s="12">
        <v>64.525</v>
      </c>
      <c r="D962" s="8">
        <v>39</v>
      </c>
      <c r="E962" s="9">
        <v>0.886363636363636</v>
      </c>
    </row>
    <row r="963" spans="1:5">
      <c r="A963" s="5" t="s">
        <v>7129</v>
      </c>
      <c r="B963" s="6" t="s">
        <v>7093</v>
      </c>
      <c r="C963" s="12">
        <v>64.47</v>
      </c>
      <c r="D963" s="8">
        <v>40</v>
      </c>
      <c r="E963" s="9">
        <v>0.909090909090909</v>
      </c>
    </row>
    <row r="964" spans="1:5">
      <c r="A964" s="5" t="s">
        <v>7130</v>
      </c>
      <c r="B964" s="6" t="s">
        <v>7093</v>
      </c>
      <c r="C964" s="12">
        <v>64.06</v>
      </c>
      <c r="D964" s="8">
        <v>41</v>
      </c>
      <c r="E964" s="9">
        <v>0.931818181818182</v>
      </c>
    </row>
    <row r="965" spans="1:5">
      <c r="A965" s="5" t="s">
        <v>7131</v>
      </c>
      <c r="B965" s="6" t="s">
        <v>7093</v>
      </c>
      <c r="C965" s="12">
        <v>63.045</v>
      </c>
      <c r="D965" s="8">
        <v>42</v>
      </c>
      <c r="E965" s="9">
        <v>0.954545454545455</v>
      </c>
    </row>
    <row r="966" spans="1:5">
      <c r="A966" s="5" t="s">
        <v>7132</v>
      </c>
      <c r="B966" s="6" t="s">
        <v>7093</v>
      </c>
      <c r="C966" s="12">
        <v>61.78</v>
      </c>
      <c r="D966" s="8">
        <v>43</v>
      </c>
      <c r="E966" s="9">
        <v>0.977272727272727</v>
      </c>
    </row>
    <row r="967" spans="1:5">
      <c r="A967" s="5" t="s">
        <v>7133</v>
      </c>
      <c r="B967" s="6" t="s">
        <v>7093</v>
      </c>
      <c r="C967" s="12">
        <v>58.59</v>
      </c>
      <c r="D967" s="8">
        <v>44</v>
      </c>
      <c r="E967" s="9">
        <v>1</v>
      </c>
    </row>
    <row r="968" spans="1:3">
      <c r="A968" s="6"/>
      <c r="B968" s="6"/>
      <c r="C968" s="6"/>
    </row>
    <row r="969" spans="1:5">
      <c r="A969" s="3" t="s">
        <v>1</v>
      </c>
      <c r="B969" s="3" t="s">
        <v>2</v>
      </c>
      <c r="C969" s="3" t="s">
        <v>3</v>
      </c>
      <c r="D969" s="4" t="s">
        <v>4</v>
      </c>
      <c r="E969" s="4" t="s">
        <v>5</v>
      </c>
    </row>
    <row r="970" spans="1:5">
      <c r="A970" s="18" t="s">
        <v>7134</v>
      </c>
      <c r="B970" s="6" t="s">
        <v>7135</v>
      </c>
      <c r="C970" s="7">
        <v>88.995</v>
      </c>
      <c r="D970" s="8">
        <v>1</v>
      </c>
      <c r="E970" s="9">
        <v>0.0222222222222222</v>
      </c>
    </row>
    <row r="971" spans="1:5">
      <c r="A971" s="61" t="s">
        <v>7136</v>
      </c>
      <c r="B971" s="6" t="s">
        <v>7135</v>
      </c>
      <c r="C971" s="7">
        <v>79.13</v>
      </c>
      <c r="D971" s="8">
        <v>2</v>
      </c>
      <c r="E971" s="9">
        <v>0.0444444444444444</v>
      </c>
    </row>
    <row r="972" spans="1:5">
      <c r="A972" s="61" t="s">
        <v>7137</v>
      </c>
      <c r="B972" s="6" t="s">
        <v>7135</v>
      </c>
      <c r="C972" s="7">
        <v>77.025</v>
      </c>
      <c r="D972" s="8">
        <v>3</v>
      </c>
      <c r="E972" s="9">
        <v>0.0666666666666667</v>
      </c>
    </row>
    <row r="973" spans="1:5">
      <c r="A973" s="61" t="s">
        <v>7138</v>
      </c>
      <c r="B973" s="6" t="s">
        <v>7135</v>
      </c>
      <c r="C973" s="7">
        <v>75.54</v>
      </c>
      <c r="D973" s="8">
        <v>4</v>
      </c>
      <c r="E973" s="9">
        <v>0.0888888888888889</v>
      </c>
    </row>
    <row r="974" spans="1:5">
      <c r="A974" s="61" t="s">
        <v>7139</v>
      </c>
      <c r="B974" s="6" t="s">
        <v>7135</v>
      </c>
      <c r="C974" s="7">
        <v>75.525</v>
      </c>
      <c r="D974" s="8">
        <v>5</v>
      </c>
      <c r="E974" s="9">
        <v>0.111111111111111</v>
      </c>
    </row>
    <row r="975" spans="1:5">
      <c r="A975" s="61" t="s">
        <v>7140</v>
      </c>
      <c r="B975" s="6" t="s">
        <v>7135</v>
      </c>
      <c r="C975" s="7">
        <v>75.38</v>
      </c>
      <c r="D975" s="8">
        <v>6</v>
      </c>
      <c r="E975" s="9">
        <v>0.133333333333333</v>
      </c>
    </row>
    <row r="976" spans="1:5">
      <c r="A976" s="61" t="s">
        <v>7141</v>
      </c>
      <c r="B976" s="6" t="s">
        <v>7135</v>
      </c>
      <c r="C976" s="7">
        <v>73.89</v>
      </c>
      <c r="D976" s="8">
        <v>7</v>
      </c>
      <c r="E976" s="9">
        <v>0.155555555555556</v>
      </c>
    </row>
    <row r="977" spans="1:5">
      <c r="A977" s="61" t="s">
        <v>7142</v>
      </c>
      <c r="B977" s="6" t="s">
        <v>7135</v>
      </c>
      <c r="C977" s="7">
        <v>72.1</v>
      </c>
      <c r="D977" s="8">
        <v>8</v>
      </c>
      <c r="E977" s="9">
        <v>0.177777777777778</v>
      </c>
    </row>
    <row r="978" spans="1:5">
      <c r="A978" s="61" t="s">
        <v>7143</v>
      </c>
      <c r="B978" s="6" t="s">
        <v>7135</v>
      </c>
      <c r="C978" s="7">
        <v>70.98</v>
      </c>
      <c r="D978" s="8">
        <v>9</v>
      </c>
      <c r="E978" s="9">
        <v>0.2</v>
      </c>
    </row>
    <row r="979" spans="1:5">
      <c r="A979" s="61" t="s">
        <v>7144</v>
      </c>
      <c r="B979" s="6" t="s">
        <v>7135</v>
      </c>
      <c r="C979" s="7">
        <v>70.815</v>
      </c>
      <c r="D979" s="8">
        <v>10</v>
      </c>
      <c r="E979" s="9">
        <v>0.222222222222222</v>
      </c>
    </row>
    <row r="980" spans="1:5">
      <c r="A980" s="61" t="s">
        <v>7145</v>
      </c>
      <c r="B980" s="6" t="s">
        <v>7135</v>
      </c>
      <c r="C980" s="7">
        <v>70.555</v>
      </c>
      <c r="D980" s="8">
        <v>11</v>
      </c>
      <c r="E980" s="9">
        <v>0.244444444444444</v>
      </c>
    </row>
    <row r="981" spans="1:5">
      <c r="A981" s="61" t="s">
        <v>7146</v>
      </c>
      <c r="B981" s="6" t="s">
        <v>7135</v>
      </c>
      <c r="C981" s="7">
        <v>70.23</v>
      </c>
      <c r="D981" s="8">
        <v>12</v>
      </c>
      <c r="E981" s="9">
        <v>0.266666666666667</v>
      </c>
    </row>
    <row r="982" spans="1:5">
      <c r="A982" s="61" t="s">
        <v>7147</v>
      </c>
      <c r="B982" s="6" t="s">
        <v>7135</v>
      </c>
      <c r="C982" s="7">
        <v>70.155</v>
      </c>
      <c r="D982" s="8">
        <v>13</v>
      </c>
      <c r="E982" s="9">
        <v>0.288888888888889</v>
      </c>
    </row>
    <row r="983" spans="1:5">
      <c r="A983" s="61" t="s">
        <v>4292</v>
      </c>
      <c r="B983" s="6" t="s">
        <v>7135</v>
      </c>
      <c r="C983" s="7">
        <v>69.845</v>
      </c>
      <c r="D983" s="8">
        <v>14</v>
      </c>
      <c r="E983" s="9">
        <v>0.311111111111111</v>
      </c>
    </row>
    <row r="984" spans="1:5">
      <c r="A984" s="61" t="s">
        <v>7148</v>
      </c>
      <c r="B984" s="6" t="s">
        <v>7135</v>
      </c>
      <c r="C984" s="7">
        <v>69.615</v>
      </c>
      <c r="D984" s="8">
        <v>15</v>
      </c>
      <c r="E984" s="9">
        <v>0.333333333333333</v>
      </c>
    </row>
    <row r="985" spans="1:5">
      <c r="A985" s="61" t="s">
        <v>7149</v>
      </c>
      <c r="B985" s="6" t="s">
        <v>7135</v>
      </c>
      <c r="C985" s="7">
        <v>68.98</v>
      </c>
      <c r="D985" s="8">
        <v>16</v>
      </c>
      <c r="E985" s="9">
        <v>0.355555555555556</v>
      </c>
    </row>
    <row r="986" spans="1:5">
      <c r="A986" s="61" t="s">
        <v>7150</v>
      </c>
      <c r="B986" s="6" t="s">
        <v>7135</v>
      </c>
      <c r="C986" s="7">
        <v>68.81</v>
      </c>
      <c r="D986" s="8">
        <v>17</v>
      </c>
      <c r="E986" s="9">
        <v>0.377777777777778</v>
      </c>
    </row>
    <row r="987" spans="1:5">
      <c r="A987" s="61" t="s">
        <v>7151</v>
      </c>
      <c r="B987" s="6" t="s">
        <v>7135</v>
      </c>
      <c r="C987" s="7">
        <v>68.805</v>
      </c>
      <c r="D987" s="8">
        <v>18</v>
      </c>
      <c r="E987" s="9">
        <v>0.4</v>
      </c>
    </row>
    <row r="988" spans="1:5">
      <c r="A988" s="61" t="s">
        <v>7152</v>
      </c>
      <c r="B988" s="6" t="s">
        <v>7135</v>
      </c>
      <c r="C988" s="7">
        <v>68.24</v>
      </c>
      <c r="D988" s="8">
        <v>19</v>
      </c>
      <c r="E988" s="9">
        <v>0.422222222222222</v>
      </c>
    </row>
    <row r="989" spans="1:5">
      <c r="A989" s="61" t="s">
        <v>7153</v>
      </c>
      <c r="B989" s="6" t="s">
        <v>7135</v>
      </c>
      <c r="C989" s="7">
        <v>68.23</v>
      </c>
      <c r="D989" s="8">
        <v>20</v>
      </c>
      <c r="E989" s="9">
        <v>0.444444444444444</v>
      </c>
    </row>
    <row r="990" spans="1:5">
      <c r="A990" s="61" t="s">
        <v>7154</v>
      </c>
      <c r="B990" s="6" t="s">
        <v>7135</v>
      </c>
      <c r="C990" s="7">
        <v>68.21</v>
      </c>
      <c r="D990" s="8">
        <v>21</v>
      </c>
      <c r="E990" s="9">
        <v>0.466666666666667</v>
      </c>
    </row>
    <row r="991" spans="1:5">
      <c r="A991" s="61" t="s">
        <v>7155</v>
      </c>
      <c r="B991" s="6" t="s">
        <v>7135</v>
      </c>
      <c r="C991" s="7">
        <v>68.125</v>
      </c>
      <c r="D991" s="8">
        <v>22</v>
      </c>
      <c r="E991" s="9">
        <v>0.488888888888889</v>
      </c>
    </row>
    <row r="992" spans="1:5">
      <c r="A992" s="61" t="s">
        <v>7156</v>
      </c>
      <c r="B992" s="6" t="s">
        <v>7135</v>
      </c>
      <c r="C992" s="7">
        <v>67.845</v>
      </c>
      <c r="D992" s="8">
        <v>23</v>
      </c>
      <c r="E992" s="9">
        <v>0.511111111111111</v>
      </c>
    </row>
    <row r="993" spans="1:5">
      <c r="A993" s="61" t="s">
        <v>7157</v>
      </c>
      <c r="B993" s="6" t="s">
        <v>7135</v>
      </c>
      <c r="C993" s="7">
        <v>67.82</v>
      </c>
      <c r="D993" s="8">
        <v>24</v>
      </c>
      <c r="E993" s="9">
        <v>0.533333333333333</v>
      </c>
    </row>
    <row r="994" spans="1:5">
      <c r="A994" s="61" t="s">
        <v>7158</v>
      </c>
      <c r="B994" s="6" t="s">
        <v>7135</v>
      </c>
      <c r="C994" s="7">
        <v>67.79</v>
      </c>
      <c r="D994" s="8">
        <v>25</v>
      </c>
      <c r="E994" s="9">
        <v>0.555555555555556</v>
      </c>
    </row>
    <row r="995" spans="1:5">
      <c r="A995" s="61" t="s">
        <v>7159</v>
      </c>
      <c r="B995" s="6" t="s">
        <v>7135</v>
      </c>
      <c r="C995" s="7">
        <v>67.595</v>
      </c>
      <c r="D995" s="8">
        <v>26</v>
      </c>
      <c r="E995" s="9">
        <v>0.577777777777778</v>
      </c>
    </row>
    <row r="996" spans="1:5">
      <c r="A996" s="61" t="s">
        <v>7160</v>
      </c>
      <c r="B996" s="6" t="s">
        <v>7135</v>
      </c>
      <c r="C996" s="7">
        <v>67.465</v>
      </c>
      <c r="D996" s="8">
        <v>27</v>
      </c>
      <c r="E996" s="9">
        <v>0.6</v>
      </c>
    </row>
    <row r="997" spans="1:5">
      <c r="A997" s="61" t="s">
        <v>2852</v>
      </c>
      <c r="B997" s="6" t="s">
        <v>7135</v>
      </c>
      <c r="C997" s="7">
        <v>67.365</v>
      </c>
      <c r="D997" s="8">
        <v>28</v>
      </c>
      <c r="E997" s="9">
        <v>0.622222222222222</v>
      </c>
    </row>
    <row r="998" spans="1:5">
      <c r="A998" s="61" t="s">
        <v>7161</v>
      </c>
      <c r="B998" s="6" t="s">
        <v>7135</v>
      </c>
      <c r="C998" s="7">
        <v>67.26</v>
      </c>
      <c r="D998" s="8">
        <v>29</v>
      </c>
      <c r="E998" s="9">
        <v>0.644444444444444</v>
      </c>
    </row>
    <row r="999" spans="1:5">
      <c r="A999" s="61" t="s">
        <v>7162</v>
      </c>
      <c r="B999" s="6" t="s">
        <v>7135</v>
      </c>
      <c r="C999" s="7">
        <v>67.235</v>
      </c>
      <c r="D999" s="8">
        <v>30</v>
      </c>
      <c r="E999" s="9">
        <v>0.666666666666667</v>
      </c>
    </row>
    <row r="1000" spans="1:5">
      <c r="A1000" s="61" t="s">
        <v>7163</v>
      </c>
      <c r="B1000" s="6" t="s">
        <v>7135</v>
      </c>
      <c r="C1000" s="7">
        <v>67.155</v>
      </c>
      <c r="D1000" s="8">
        <v>31</v>
      </c>
      <c r="E1000" s="9">
        <v>0.688888888888889</v>
      </c>
    </row>
    <row r="1001" spans="1:5">
      <c r="A1001" s="61" t="s">
        <v>7164</v>
      </c>
      <c r="B1001" s="6" t="s">
        <v>7135</v>
      </c>
      <c r="C1001" s="7">
        <v>67.125</v>
      </c>
      <c r="D1001" s="8">
        <v>32</v>
      </c>
      <c r="E1001" s="9">
        <v>0.711111111111111</v>
      </c>
    </row>
    <row r="1002" spans="1:5">
      <c r="A1002" s="61" t="s">
        <v>7165</v>
      </c>
      <c r="B1002" s="6" t="s">
        <v>7135</v>
      </c>
      <c r="C1002" s="7">
        <v>66.97</v>
      </c>
      <c r="D1002" s="8">
        <v>33</v>
      </c>
      <c r="E1002" s="9">
        <v>0.733333333333333</v>
      </c>
    </row>
    <row r="1003" spans="1:5">
      <c r="A1003" s="61" t="s">
        <v>7166</v>
      </c>
      <c r="B1003" s="6" t="s">
        <v>7135</v>
      </c>
      <c r="C1003" s="7">
        <v>66.79</v>
      </c>
      <c r="D1003" s="8">
        <v>34</v>
      </c>
      <c r="E1003" s="9">
        <v>0.755555555555556</v>
      </c>
    </row>
    <row r="1004" spans="1:5">
      <c r="A1004" s="61" t="s">
        <v>7167</v>
      </c>
      <c r="B1004" s="6" t="s">
        <v>7135</v>
      </c>
      <c r="C1004" s="7">
        <v>66.79</v>
      </c>
      <c r="D1004" s="8">
        <v>34</v>
      </c>
      <c r="E1004" s="9">
        <v>0.755555555555556</v>
      </c>
    </row>
    <row r="1005" spans="1:5">
      <c r="A1005" s="61" t="s">
        <v>7168</v>
      </c>
      <c r="B1005" s="6" t="s">
        <v>7135</v>
      </c>
      <c r="C1005" s="7">
        <v>66.71</v>
      </c>
      <c r="D1005" s="8">
        <v>36</v>
      </c>
      <c r="E1005" s="9">
        <v>0.8</v>
      </c>
    </row>
    <row r="1006" spans="1:5">
      <c r="A1006" s="61" t="s">
        <v>7169</v>
      </c>
      <c r="B1006" s="6" t="s">
        <v>7135</v>
      </c>
      <c r="C1006" s="7">
        <v>66.17</v>
      </c>
      <c r="D1006" s="8">
        <v>37</v>
      </c>
      <c r="E1006" s="9">
        <v>0.822222222222222</v>
      </c>
    </row>
    <row r="1007" spans="1:5">
      <c r="A1007" s="61" t="s">
        <v>7170</v>
      </c>
      <c r="B1007" s="6" t="s">
        <v>7135</v>
      </c>
      <c r="C1007" s="7">
        <v>65.465</v>
      </c>
      <c r="D1007" s="8">
        <v>38</v>
      </c>
      <c r="E1007" s="9">
        <v>0.844444444444444</v>
      </c>
    </row>
    <row r="1008" spans="1:5">
      <c r="A1008" s="61" t="s">
        <v>4538</v>
      </c>
      <c r="B1008" s="6" t="s">
        <v>7135</v>
      </c>
      <c r="C1008" s="7">
        <v>64.36</v>
      </c>
      <c r="D1008" s="8">
        <v>39</v>
      </c>
      <c r="E1008" s="9">
        <v>0.866666666666667</v>
      </c>
    </row>
    <row r="1009" spans="1:5">
      <c r="A1009" s="61" t="s">
        <v>7171</v>
      </c>
      <c r="B1009" s="6" t="s">
        <v>7135</v>
      </c>
      <c r="C1009" s="7">
        <v>64.025</v>
      </c>
      <c r="D1009" s="8">
        <v>40</v>
      </c>
      <c r="E1009" s="9">
        <v>0.888888888888889</v>
      </c>
    </row>
    <row r="1010" spans="1:5">
      <c r="A1010" s="61" t="s">
        <v>7172</v>
      </c>
      <c r="B1010" s="6" t="s">
        <v>7135</v>
      </c>
      <c r="C1010" s="7">
        <v>63.2</v>
      </c>
      <c r="D1010" s="8">
        <v>41</v>
      </c>
      <c r="E1010" s="9">
        <v>0.911111111111111</v>
      </c>
    </row>
    <row r="1011" spans="1:5">
      <c r="A1011" s="61" t="s">
        <v>2264</v>
      </c>
      <c r="B1011" s="6" t="s">
        <v>7135</v>
      </c>
      <c r="C1011" s="7">
        <v>61.77</v>
      </c>
      <c r="D1011" s="8">
        <v>42</v>
      </c>
      <c r="E1011" s="9">
        <v>0.933333333333333</v>
      </c>
    </row>
    <row r="1012" spans="1:5">
      <c r="A1012" s="61" t="s">
        <v>7173</v>
      </c>
      <c r="B1012" s="6" t="s">
        <v>7135</v>
      </c>
      <c r="C1012" s="7">
        <v>59.265</v>
      </c>
      <c r="D1012" s="8">
        <v>43</v>
      </c>
      <c r="E1012" s="9">
        <v>0.955555555555556</v>
      </c>
    </row>
    <row r="1013" spans="1:5">
      <c r="A1013" s="61" t="s">
        <v>7174</v>
      </c>
      <c r="B1013" s="6" t="s">
        <v>7135</v>
      </c>
      <c r="C1013" s="7">
        <v>56.7</v>
      </c>
      <c r="D1013" s="8">
        <v>44</v>
      </c>
      <c r="E1013" s="9">
        <v>0.977777777777778</v>
      </c>
    </row>
    <row r="1014" spans="1:5">
      <c r="A1014" s="61" t="s">
        <v>7175</v>
      </c>
      <c r="B1014" s="6" t="s">
        <v>7135</v>
      </c>
      <c r="C1014" s="7">
        <v>46.65</v>
      </c>
      <c r="D1014" s="8">
        <v>45</v>
      </c>
      <c r="E1014" s="9">
        <v>1</v>
      </c>
    </row>
    <row r="1015" spans="1:3">
      <c r="A1015" s="6"/>
      <c r="B1015" s="6"/>
      <c r="C1015" s="6"/>
    </row>
    <row r="1016" spans="1:5">
      <c r="A1016" s="3" t="s">
        <v>1</v>
      </c>
      <c r="B1016" s="3" t="s">
        <v>2</v>
      </c>
      <c r="C1016" s="3" t="s">
        <v>3</v>
      </c>
      <c r="D1016" s="4" t="s">
        <v>4</v>
      </c>
      <c r="E1016" s="4" t="s">
        <v>5</v>
      </c>
    </row>
    <row r="1017" spans="1:5">
      <c r="A1017" s="7" t="s">
        <v>6250</v>
      </c>
      <c r="B1017" s="6" t="s">
        <v>7176</v>
      </c>
      <c r="C1017" s="12">
        <v>78.35</v>
      </c>
      <c r="D1017" s="8">
        <v>1</v>
      </c>
      <c r="E1017" s="9">
        <f t="shared" ref="E1017:E1058" si="4">D1017/42</f>
        <v>0.0238095238095238</v>
      </c>
    </row>
    <row r="1018" spans="1:5">
      <c r="A1018" s="7" t="s">
        <v>7177</v>
      </c>
      <c r="B1018" s="6" t="s">
        <v>7176</v>
      </c>
      <c r="C1018" s="12">
        <v>76.91</v>
      </c>
      <c r="D1018" s="8">
        <v>2</v>
      </c>
      <c r="E1018" s="9">
        <f t="shared" si="4"/>
        <v>0.0476190476190476</v>
      </c>
    </row>
    <row r="1019" spans="1:5">
      <c r="A1019" s="7" t="s">
        <v>7178</v>
      </c>
      <c r="B1019" s="6" t="s">
        <v>7176</v>
      </c>
      <c r="C1019" s="12">
        <v>71.91</v>
      </c>
      <c r="D1019" s="8">
        <v>3</v>
      </c>
      <c r="E1019" s="9">
        <f t="shared" si="4"/>
        <v>0.0714285714285714</v>
      </c>
    </row>
    <row r="1020" spans="1:5">
      <c r="A1020" s="7" t="s">
        <v>2831</v>
      </c>
      <c r="B1020" s="6" t="s">
        <v>7176</v>
      </c>
      <c r="C1020" s="12">
        <v>71.7</v>
      </c>
      <c r="D1020" s="8">
        <v>4</v>
      </c>
      <c r="E1020" s="9">
        <f t="shared" si="4"/>
        <v>0.0952380952380952</v>
      </c>
    </row>
    <row r="1021" spans="1:5">
      <c r="A1021" s="7" t="s">
        <v>7179</v>
      </c>
      <c r="B1021" s="6" t="s">
        <v>7176</v>
      </c>
      <c r="C1021" s="12">
        <v>71.525</v>
      </c>
      <c r="D1021" s="8">
        <v>5</v>
      </c>
      <c r="E1021" s="9">
        <f t="shared" si="4"/>
        <v>0.119047619047619</v>
      </c>
    </row>
    <row r="1022" spans="1:5">
      <c r="A1022" s="7" t="s">
        <v>7180</v>
      </c>
      <c r="B1022" s="6" t="s">
        <v>7176</v>
      </c>
      <c r="C1022" s="12">
        <v>71.08</v>
      </c>
      <c r="D1022" s="8">
        <v>6</v>
      </c>
      <c r="E1022" s="9">
        <f t="shared" si="4"/>
        <v>0.142857142857143</v>
      </c>
    </row>
    <row r="1023" spans="1:5">
      <c r="A1023" s="7" t="s">
        <v>7181</v>
      </c>
      <c r="B1023" s="6" t="s">
        <v>7176</v>
      </c>
      <c r="C1023" s="12">
        <v>70.18</v>
      </c>
      <c r="D1023" s="8">
        <v>7</v>
      </c>
      <c r="E1023" s="9">
        <f t="shared" si="4"/>
        <v>0.166666666666667</v>
      </c>
    </row>
    <row r="1024" spans="1:5">
      <c r="A1024" s="7" t="s">
        <v>7182</v>
      </c>
      <c r="B1024" s="6" t="s">
        <v>7176</v>
      </c>
      <c r="C1024" s="12">
        <v>69.82</v>
      </c>
      <c r="D1024" s="8">
        <v>8</v>
      </c>
      <c r="E1024" s="9">
        <f t="shared" si="4"/>
        <v>0.19047619047619</v>
      </c>
    </row>
    <row r="1025" spans="1:5">
      <c r="A1025" s="7" t="s">
        <v>7183</v>
      </c>
      <c r="B1025" s="6" t="s">
        <v>7176</v>
      </c>
      <c r="C1025" s="12">
        <v>69.475</v>
      </c>
      <c r="D1025" s="8">
        <v>9</v>
      </c>
      <c r="E1025" s="9">
        <f t="shared" si="4"/>
        <v>0.214285714285714</v>
      </c>
    </row>
    <row r="1026" spans="1:5">
      <c r="A1026" s="7" t="s">
        <v>7184</v>
      </c>
      <c r="B1026" s="6" t="s">
        <v>7176</v>
      </c>
      <c r="C1026" s="12">
        <v>68.61</v>
      </c>
      <c r="D1026" s="8">
        <v>10</v>
      </c>
      <c r="E1026" s="9">
        <f t="shared" si="4"/>
        <v>0.238095238095238</v>
      </c>
    </row>
    <row r="1027" spans="1:5">
      <c r="A1027" s="7" t="s">
        <v>1958</v>
      </c>
      <c r="B1027" s="6" t="s">
        <v>7176</v>
      </c>
      <c r="C1027" s="12">
        <v>68.49</v>
      </c>
      <c r="D1027" s="8">
        <v>11</v>
      </c>
      <c r="E1027" s="9">
        <f t="shared" si="4"/>
        <v>0.261904761904762</v>
      </c>
    </row>
    <row r="1028" spans="1:5">
      <c r="A1028" s="7" t="s">
        <v>7185</v>
      </c>
      <c r="B1028" s="6" t="s">
        <v>7176</v>
      </c>
      <c r="C1028" s="12">
        <v>68.41</v>
      </c>
      <c r="D1028" s="8">
        <v>12</v>
      </c>
      <c r="E1028" s="9">
        <f t="shared" si="4"/>
        <v>0.285714285714286</v>
      </c>
    </row>
    <row r="1029" spans="1:5">
      <c r="A1029" s="7" t="s">
        <v>7186</v>
      </c>
      <c r="B1029" s="6" t="s">
        <v>7176</v>
      </c>
      <c r="C1029" s="12">
        <v>68.39</v>
      </c>
      <c r="D1029" s="8">
        <v>13</v>
      </c>
      <c r="E1029" s="9">
        <f t="shared" si="4"/>
        <v>0.30952380952381</v>
      </c>
    </row>
    <row r="1030" spans="1:5">
      <c r="A1030" s="7" t="s">
        <v>7187</v>
      </c>
      <c r="B1030" s="6" t="s">
        <v>7176</v>
      </c>
      <c r="C1030" s="12">
        <v>68.285</v>
      </c>
      <c r="D1030" s="8">
        <v>14</v>
      </c>
      <c r="E1030" s="9">
        <f t="shared" si="4"/>
        <v>0.333333333333333</v>
      </c>
    </row>
    <row r="1031" spans="1:5">
      <c r="A1031" s="7" t="s">
        <v>7188</v>
      </c>
      <c r="B1031" s="6" t="s">
        <v>7176</v>
      </c>
      <c r="C1031" s="12">
        <v>67.89</v>
      </c>
      <c r="D1031" s="8">
        <v>15</v>
      </c>
      <c r="E1031" s="9">
        <f t="shared" si="4"/>
        <v>0.357142857142857</v>
      </c>
    </row>
    <row r="1032" spans="1:5">
      <c r="A1032" s="7" t="s">
        <v>1004</v>
      </c>
      <c r="B1032" s="6" t="s">
        <v>7176</v>
      </c>
      <c r="C1032" s="12">
        <v>67.735</v>
      </c>
      <c r="D1032" s="8">
        <v>16</v>
      </c>
      <c r="E1032" s="9">
        <f t="shared" si="4"/>
        <v>0.380952380952381</v>
      </c>
    </row>
    <row r="1033" spans="1:5">
      <c r="A1033" s="7" t="s">
        <v>7189</v>
      </c>
      <c r="B1033" s="6" t="s">
        <v>7176</v>
      </c>
      <c r="C1033" s="12">
        <v>67.415</v>
      </c>
      <c r="D1033" s="8">
        <v>17</v>
      </c>
      <c r="E1033" s="9">
        <f t="shared" si="4"/>
        <v>0.404761904761905</v>
      </c>
    </row>
    <row r="1034" spans="1:5">
      <c r="A1034" s="7" t="s">
        <v>7190</v>
      </c>
      <c r="B1034" s="6" t="s">
        <v>7176</v>
      </c>
      <c r="C1034" s="12">
        <v>67.115</v>
      </c>
      <c r="D1034" s="8">
        <v>18</v>
      </c>
      <c r="E1034" s="9">
        <f t="shared" si="4"/>
        <v>0.428571428571429</v>
      </c>
    </row>
    <row r="1035" spans="1:5">
      <c r="A1035" s="7" t="s">
        <v>7191</v>
      </c>
      <c r="B1035" s="6" t="s">
        <v>7176</v>
      </c>
      <c r="C1035" s="12">
        <v>66.945</v>
      </c>
      <c r="D1035" s="8">
        <v>19</v>
      </c>
      <c r="E1035" s="9">
        <f t="shared" si="4"/>
        <v>0.452380952380952</v>
      </c>
    </row>
    <row r="1036" spans="1:5">
      <c r="A1036" s="7" t="s">
        <v>7192</v>
      </c>
      <c r="B1036" s="6" t="s">
        <v>7176</v>
      </c>
      <c r="C1036" s="12">
        <v>66.94</v>
      </c>
      <c r="D1036" s="8">
        <v>20</v>
      </c>
      <c r="E1036" s="9">
        <f t="shared" si="4"/>
        <v>0.476190476190476</v>
      </c>
    </row>
    <row r="1037" spans="1:5">
      <c r="A1037" s="7" t="s">
        <v>7193</v>
      </c>
      <c r="B1037" s="6" t="s">
        <v>7176</v>
      </c>
      <c r="C1037" s="12">
        <v>66.55</v>
      </c>
      <c r="D1037" s="8">
        <v>21</v>
      </c>
      <c r="E1037" s="9">
        <f t="shared" si="4"/>
        <v>0.5</v>
      </c>
    </row>
    <row r="1038" spans="1:5">
      <c r="A1038" s="7" t="s">
        <v>3431</v>
      </c>
      <c r="B1038" s="6" t="s">
        <v>7176</v>
      </c>
      <c r="C1038" s="12">
        <v>66.36</v>
      </c>
      <c r="D1038" s="8">
        <v>22</v>
      </c>
      <c r="E1038" s="9">
        <f t="shared" si="4"/>
        <v>0.523809523809524</v>
      </c>
    </row>
    <row r="1039" spans="1:5">
      <c r="A1039" s="37" t="s">
        <v>7194</v>
      </c>
      <c r="B1039" s="6" t="s">
        <v>7176</v>
      </c>
      <c r="C1039" s="12">
        <v>66.31</v>
      </c>
      <c r="D1039" s="8">
        <v>23</v>
      </c>
      <c r="E1039" s="9">
        <f t="shared" si="4"/>
        <v>0.547619047619048</v>
      </c>
    </row>
    <row r="1040" spans="1:5">
      <c r="A1040" s="7" t="s">
        <v>7195</v>
      </c>
      <c r="B1040" s="6" t="s">
        <v>7176</v>
      </c>
      <c r="C1040" s="12">
        <v>66.3</v>
      </c>
      <c r="D1040" s="8">
        <v>24</v>
      </c>
      <c r="E1040" s="9">
        <f t="shared" si="4"/>
        <v>0.571428571428571</v>
      </c>
    </row>
    <row r="1041" spans="1:5">
      <c r="A1041" s="7" t="s">
        <v>7196</v>
      </c>
      <c r="B1041" s="6" t="s">
        <v>7176</v>
      </c>
      <c r="C1041" s="12">
        <v>66.225</v>
      </c>
      <c r="D1041" s="8">
        <v>25</v>
      </c>
      <c r="E1041" s="9">
        <f t="shared" si="4"/>
        <v>0.595238095238095</v>
      </c>
    </row>
    <row r="1042" spans="1:5">
      <c r="A1042" s="7" t="s">
        <v>7197</v>
      </c>
      <c r="B1042" s="6" t="s">
        <v>7176</v>
      </c>
      <c r="C1042" s="12">
        <v>66.14</v>
      </c>
      <c r="D1042" s="8">
        <v>26</v>
      </c>
      <c r="E1042" s="9">
        <f t="shared" si="4"/>
        <v>0.619047619047619</v>
      </c>
    </row>
    <row r="1043" spans="1:5">
      <c r="A1043" s="7" t="s">
        <v>7198</v>
      </c>
      <c r="B1043" s="6" t="s">
        <v>7176</v>
      </c>
      <c r="C1043" s="12">
        <v>65.82</v>
      </c>
      <c r="D1043" s="8">
        <v>27</v>
      </c>
      <c r="E1043" s="9">
        <f t="shared" si="4"/>
        <v>0.642857142857143</v>
      </c>
    </row>
    <row r="1044" spans="1:5">
      <c r="A1044" s="7" t="s">
        <v>7199</v>
      </c>
      <c r="B1044" s="6" t="s">
        <v>7176</v>
      </c>
      <c r="C1044" s="12">
        <v>65.575</v>
      </c>
      <c r="D1044" s="8">
        <v>28</v>
      </c>
      <c r="E1044" s="9">
        <f t="shared" si="4"/>
        <v>0.666666666666667</v>
      </c>
    </row>
    <row r="1045" spans="1:5">
      <c r="A1045" s="7" t="s">
        <v>7200</v>
      </c>
      <c r="B1045" s="6" t="s">
        <v>7176</v>
      </c>
      <c r="C1045" s="12">
        <v>65.325</v>
      </c>
      <c r="D1045" s="8">
        <v>29</v>
      </c>
      <c r="E1045" s="9">
        <f t="shared" si="4"/>
        <v>0.69047619047619</v>
      </c>
    </row>
    <row r="1046" spans="1:5">
      <c r="A1046" s="7" t="s">
        <v>7201</v>
      </c>
      <c r="B1046" s="6" t="s">
        <v>7176</v>
      </c>
      <c r="C1046" s="12">
        <v>65.04</v>
      </c>
      <c r="D1046" s="8">
        <v>30</v>
      </c>
      <c r="E1046" s="9">
        <f t="shared" si="4"/>
        <v>0.714285714285714</v>
      </c>
    </row>
    <row r="1047" spans="1:5">
      <c r="A1047" s="7" t="s">
        <v>7202</v>
      </c>
      <c r="B1047" s="6" t="s">
        <v>7176</v>
      </c>
      <c r="C1047" s="12">
        <v>64.91</v>
      </c>
      <c r="D1047" s="8">
        <v>31</v>
      </c>
      <c r="E1047" s="9">
        <f t="shared" si="4"/>
        <v>0.738095238095238</v>
      </c>
    </row>
    <row r="1048" spans="1:5">
      <c r="A1048" s="7" t="s">
        <v>7203</v>
      </c>
      <c r="B1048" s="6" t="s">
        <v>7176</v>
      </c>
      <c r="C1048" s="12">
        <v>64.725</v>
      </c>
      <c r="D1048" s="8">
        <v>32</v>
      </c>
      <c r="E1048" s="9">
        <f t="shared" si="4"/>
        <v>0.761904761904762</v>
      </c>
    </row>
    <row r="1049" spans="1:5">
      <c r="A1049" s="7" t="s">
        <v>7204</v>
      </c>
      <c r="B1049" s="6" t="s">
        <v>7176</v>
      </c>
      <c r="C1049" s="12">
        <v>64.59</v>
      </c>
      <c r="D1049" s="8">
        <v>33</v>
      </c>
      <c r="E1049" s="9">
        <f t="shared" si="4"/>
        <v>0.785714285714286</v>
      </c>
    </row>
    <row r="1050" spans="1:5">
      <c r="A1050" s="7" t="s">
        <v>7205</v>
      </c>
      <c r="B1050" s="6" t="s">
        <v>7176</v>
      </c>
      <c r="C1050" s="12">
        <v>64.57</v>
      </c>
      <c r="D1050" s="8">
        <v>34</v>
      </c>
      <c r="E1050" s="9">
        <f t="shared" si="4"/>
        <v>0.80952380952381</v>
      </c>
    </row>
    <row r="1051" spans="1:5">
      <c r="A1051" s="7" t="s">
        <v>7206</v>
      </c>
      <c r="B1051" s="6" t="s">
        <v>7176</v>
      </c>
      <c r="C1051" s="12">
        <v>64.42</v>
      </c>
      <c r="D1051" s="8">
        <v>35</v>
      </c>
      <c r="E1051" s="9">
        <f t="shared" si="4"/>
        <v>0.833333333333333</v>
      </c>
    </row>
    <row r="1052" spans="1:5">
      <c r="A1052" s="7" t="s">
        <v>7207</v>
      </c>
      <c r="B1052" s="6" t="s">
        <v>7176</v>
      </c>
      <c r="C1052" s="12">
        <v>64.375</v>
      </c>
      <c r="D1052" s="8">
        <v>36</v>
      </c>
      <c r="E1052" s="9">
        <f t="shared" si="4"/>
        <v>0.857142857142857</v>
      </c>
    </row>
    <row r="1053" spans="1:5">
      <c r="A1053" s="7" t="s">
        <v>7208</v>
      </c>
      <c r="B1053" s="6" t="s">
        <v>7176</v>
      </c>
      <c r="C1053" s="12">
        <v>62.85</v>
      </c>
      <c r="D1053" s="8">
        <v>37</v>
      </c>
      <c r="E1053" s="9">
        <f t="shared" si="4"/>
        <v>0.880952380952381</v>
      </c>
    </row>
    <row r="1054" spans="1:5">
      <c r="A1054" s="7" t="s">
        <v>7209</v>
      </c>
      <c r="B1054" s="6" t="s">
        <v>7176</v>
      </c>
      <c r="C1054" s="12">
        <v>62.745</v>
      </c>
      <c r="D1054" s="8">
        <v>38</v>
      </c>
      <c r="E1054" s="9">
        <f t="shared" si="4"/>
        <v>0.904761904761905</v>
      </c>
    </row>
    <row r="1055" spans="1:5">
      <c r="A1055" s="7" t="s">
        <v>7210</v>
      </c>
      <c r="B1055" s="6" t="s">
        <v>7176</v>
      </c>
      <c r="C1055" s="12">
        <v>62.255</v>
      </c>
      <c r="D1055" s="8">
        <v>39</v>
      </c>
      <c r="E1055" s="9">
        <f t="shared" si="4"/>
        <v>0.928571428571429</v>
      </c>
    </row>
    <row r="1056" spans="1:5">
      <c r="A1056" s="7" t="s">
        <v>7211</v>
      </c>
      <c r="B1056" s="6" t="s">
        <v>7176</v>
      </c>
      <c r="C1056" s="12">
        <v>61.485</v>
      </c>
      <c r="D1056" s="8">
        <v>40</v>
      </c>
      <c r="E1056" s="9">
        <f t="shared" si="4"/>
        <v>0.952380952380952</v>
      </c>
    </row>
    <row r="1057" spans="1:5">
      <c r="A1057" s="7" t="s">
        <v>7212</v>
      </c>
      <c r="B1057" s="6" t="s">
        <v>7176</v>
      </c>
      <c r="C1057" s="12">
        <v>60.215</v>
      </c>
      <c r="D1057" s="8">
        <v>41</v>
      </c>
      <c r="E1057" s="9">
        <f t="shared" si="4"/>
        <v>0.976190476190476</v>
      </c>
    </row>
    <row r="1058" spans="1:5">
      <c r="A1058" s="7" t="s">
        <v>7213</v>
      </c>
      <c r="B1058" s="6" t="s">
        <v>7176</v>
      </c>
      <c r="C1058" s="12">
        <v>60.02</v>
      </c>
      <c r="D1058" s="8">
        <v>42</v>
      </c>
      <c r="E1058" s="9">
        <f t="shared" si="4"/>
        <v>1</v>
      </c>
    </row>
    <row r="1059" spans="1:3">
      <c r="A1059" s="6"/>
      <c r="B1059" s="6"/>
      <c r="C1059" s="6"/>
    </row>
    <row r="1060" spans="1:5">
      <c r="A1060" s="3" t="s">
        <v>1</v>
      </c>
      <c r="B1060" s="3" t="s">
        <v>2</v>
      </c>
      <c r="C1060" s="3" t="s">
        <v>3</v>
      </c>
      <c r="D1060" s="4" t="s">
        <v>4</v>
      </c>
      <c r="E1060" s="4" t="s">
        <v>5</v>
      </c>
    </row>
    <row r="1061" spans="1:5">
      <c r="A1061" s="62" t="s">
        <v>7214</v>
      </c>
      <c r="B1061" s="6" t="s">
        <v>7215</v>
      </c>
      <c r="C1061" s="7">
        <v>80.7176470588235</v>
      </c>
      <c r="D1061" s="8">
        <v>1</v>
      </c>
      <c r="E1061" s="9">
        <f t="shared" ref="E1061:E1106" si="5">D1061/46</f>
        <v>0.0217391304347826</v>
      </c>
    </row>
    <row r="1062" spans="1:5">
      <c r="A1062" s="62" t="s">
        <v>7216</v>
      </c>
      <c r="B1062" s="6" t="s">
        <v>7215</v>
      </c>
      <c r="C1062" s="7">
        <v>76.7482352941176</v>
      </c>
      <c r="D1062" s="8">
        <v>2</v>
      </c>
      <c r="E1062" s="9">
        <f t="shared" si="5"/>
        <v>0.0434782608695652</v>
      </c>
    </row>
    <row r="1063" spans="1:5">
      <c r="A1063" s="62" t="s">
        <v>7217</v>
      </c>
      <c r="B1063" s="6" t="s">
        <v>7215</v>
      </c>
      <c r="C1063" s="7">
        <v>76.1305882352941</v>
      </c>
      <c r="D1063" s="8">
        <v>3</v>
      </c>
      <c r="E1063" s="9">
        <f t="shared" si="5"/>
        <v>0.0652173913043478</v>
      </c>
    </row>
    <row r="1064" spans="1:5">
      <c r="A1064" s="62" t="s">
        <v>7218</v>
      </c>
      <c r="B1064" s="6" t="s">
        <v>7215</v>
      </c>
      <c r="C1064" s="7">
        <v>71.7588235294118</v>
      </c>
      <c r="D1064" s="8">
        <v>4</v>
      </c>
      <c r="E1064" s="9">
        <f t="shared" si="5"/>
        <v>0.0869565217391304</v>
      </c>
    </row>
    <row r="1065" spans="1:5">
      <c r="A1065" s="62" t="s">
        <v>7219</v>
      </c>
      <c r="B1065" s="6" t="s">
        <v>7215</v>
      </c>
      <c r="C1065" s="7">
        <v>70.1882352941176</v>
      </c>
      <c r="D1065" s="8">
        <v>5</v>
      </c>
      <c r="E1065" s="9">
        <f t="shared" si="5"/>
        <v>0.108695652173913</v>
      </c>
    </row>
    <row r="1066" spans="1:5">
      <c r="A1066" s="62" t="s">
        <v>7220</v>
      </c>
      <c r="B1066" s="6" t="s">
        <v>7215</v>
      </c>
      <c r="C1066" s="7" t="e">
        <f>B1066+#REF!+#REF!+#REF!</f>
        <v>#VALUE!</v>
      </c>
      <c r="D1066" s="8">
        <v>6</v>
      </c>
      <c r="E1066" s="9">
        <f t="shared" si="5"/>
        <v>0.130434782608696</v>
      </c>
    </row>
    <row r="1067" spans="1:5">
      <c r="A1067" s="62" t="s">
        <v>7221</v>
      </c>
      <c r="B1067" s="6" t="s">
        <v>7215</v>
      </c>
      <c r="C1067" s="7" t="e">
        <f>B1067+#REF!+#REF!+#REF!</f>
        <v>#VALUE!</v>
      </c>
      <c r="D1067" s="8">
        <v>7</v>
      </c>
      <c r="E1067" s="9">
        <f t="shared" si="5"/>
        <v>0.152173913043478</v>
      </c>
    </row>
    <row r="1068" spans="1:5">
      <c r="A1068" s="62" t="s">
        <v>7222</v>
      </c>
      <c r="B1068" s="6" t="s">
        <v>7215</v>
      </c>
      <c r="C1068" s="7">
        <v>69.3235294117647</v>
      </c>
      <c r="D1068" s="8">
        <v>8</v>
      </c>
      <c r="E1068" s="9">
        <f t="shared" si="5"/>
        <v>0.173913043478261</v>
      </c>
    </row>
    <row r="1069" spans="1:5">
      <c r="A1069" s="62" t="s">
        <v>7223</v>
      </c>
      <c r="B1069" s="6" t="s">
        <v>7215</v>
      </c>
      <c r="C1069" s="7">
        <v>69.0529411764706</v>
      </c>
      <c r="D1069" s="8">
        <v>9</v>
      </c>
      <c r="E1069" s="9">
        <f t="shared" si="5"/>
        <v>0.195652173913043</v>
      </c>
    </row>
    <row r="1070" spans="1:5">
      <c r="A1070" s="62" t="s">
        <v>7224</v>
      </c>
      <c r="B1070" s="6" t="s">
        <v>7215</v>
      </c>
      <c r="C1070" s="7">
        <v>68.9</v>
      </c>
      <c r="D1070" s="8">
        <v>10</v>
      </c>
      <c r="E1070" s="9">
        <f t="shared" si="5"/>
        <v>0.217391304347826</v>
      </c>
    </row>
    <row r="1071" spans="1:5">
      <c r="A1071" s="62" t="s">
        <v>7225</v>
      </c>
      <c r="B1071" s="6" t="s">
        <v>7215</v>
      </c>
      <c r="C1071" s="7" t="e">
        <f>B1071+#REF!+#REF!+#REF!</f>
        <v>#VALUE!</v>
      </c>
      <c r="D1071" s="8">
        <v>11</v>
      </c>
      <c r="E1071" s="9">
        <f t="shared" si="5"/>
        <v>0.239130434782609</v>
      </c>
    </row>
    <row r="1072" spans="1:5">
      <c r="A1072" s="62" t="s">
        <v>7226</v>
      </c>
      <c r="B1072" s="6" t="s">
        <v>7215</v>
      </c>
      <c r="C1072" s="7">
        <v>67.9352941176471</v>
      </c>
      <c r="D1072" s="8">
        <v>12</v>
      </c>
      <c r="E1072" s="9">
        <f t="shared" si="5"/>
        <v>0.260869565217391</v>
      </c>
    </row>
    <row r="1073" spans="1:5">
      <c r="A1073" s="62" t="s">
        <v>7227</v>
      </c>
      <c r="B1073" s="6" t="s">
        <v>7215</v>
      </c>
      <c r="C1073" s="7">
        <v>67.4941176470588</v>
      </c>
      <c r="D1073" s="8">
        <v>13</v>
      </c>
      <c r="E1073" s="9">
        <f t="shared" si="5"/>
        <v>0.282608695652174</v>
      </c>
    </row>
    <row r="1074" spans="1:5">
      <c r="A1074" s="62" t="s">
        <v>7228</v>
      </c>
      <c r="B1074" s="6" t="s">
        <v>7215</v>
      </c>
      <c r="C1074" s="7">
        <v>67.4352941176471</v>
      </c>
      <c r="D1074" s="8">
        <v>14</v>
      </c>
      <c r="E1074" s="9">
        <f t="shared" si="5"/>
        <v>0.304347826086957</v>
      </c>
    </row>
    <row r="1075" spans="1:5">
      <c r="A1075" s="63" t="s">
        <v>7229</v>
      </c>
      <c r="B1075" s="6" t="s">
        <v>7215</v>
      </c>
      <c r="C1075" s="7">
        <v>67.4352941176471</v>
      </c>
      <c r="D1075" s="8">
        <v>15</v>
      </c>
      <c r="E1075" s="9">
        <f t="shared" si="5"/>
        <v>0.326086956521739</v>
      </c>
    </row>
    <row r="1076" spans="1:5">
      <c r="A1076" s="62" t="s">
        <v>7230</v>
      </c>
      <c r="B1076" s="6" t="s">
        <v>7215</v>
      </c>
      <c r="C1076" s="7">
        <v>67.2588235294118</v>
      </c>
      <c r="D1076" s="8">
        <v>16</v>
      </c>
      <c r="E1076" s="9">
        <f t="shared" si="5"/>
        <v>0.347826086956522</v>
      </c>
    </row>
    <row r="1077" spans="1:5">
      <c r="A1077" s="62" t="s">
        <v>7231</v>
      </c>
      <c r="B1077" s="6" t="s">
        <v>7215</v>
      </c>
      <c r="C1077" s="7">
        <v>67.1705882352941</v>
      </c>
      <c r="D1077" s="8">
        <v>17</v>
      </c>
      <c r="E1077" s="9">
        <f t="shared" si="5"/>
        <v>0.369565217391304</v>
      </c>
    </row>
    <row r="1078" spans="1:5">
      <c r="A1078" s="62" t="s">
        <v>7232</v>
      </c>
      <c r="B1078" s="6" t="s">
        <v>7215</v>
      </c>
      <c r="C1078" s="7">
        <v>67.1117647058824</v>
      </c>
      <c r="D1078" s="8">
        <v>18</v>
      </c>
      <c r="E1078" s="9">
        <f t="shared" si="5"/>
        <v>0.391304347826087</v>
      </c>
    </row>
    <row r="1079" spans="1:5">
      <c r="A1079" s="62" t="s">
        <v>7233</v>
      </c>
      <c r="B1079" s="6" t="s">
        <v>7215</v>
      </c>
      <c r="C1079" s="7">
        <v>66.9941176470588</v>
      </c>
      <c r="D1079" s="8">
        <v>19</v>
      </c>
      <c r="E1079" s="9">
        <f t="shared" si="5"/>
        <v>0.41304347826087</v>
      </c>
    </row>
    <row r="1080" spans="1:5">
      <c r="A1080" s="62" t="s">
        <v>7234</v>
      </c>
      <c r="B1080" s="6" t="s">
        <v>7215</v>
      </c>
      <c r="C1080" s="7">
        <v>66.7352941176471</v>
      </c>
      <c r="D1080" s="8">
        <v>20</v>
      </c>
      <c r="E1080" s="9">
        <f t="shared" si="5"/>
        <v>0.434782608695652</v>
      </c>
    </row>
    <row r="1081" spans="1:5">
      <c r="A1081" s="62" t="s">
        <v>7235</v>
      </c>
      <c r="B1081" s="6" t="s">
        <v>7215</v>
      </c>
      <c r="C1081" s="7">
        <v>66.3764705882353</v>
      </c>
      <c r="D1081" s="8">
        <v>21</v>
      </c>
      <c r="E1081" s="9">
        <f t="shared" si="5"/>
        <v>0.456521739130435</v>
      </c>
    </row>
    <row r="1082" spans="1:5">
      <c r="A1082" s="62" t="s">
        <v>7236</v>
      </c>
      <c r="B1082" s="6" t="s">
        <v>7215</v>
      </c>
      <c r="C1082" s="7">
        <v>65.6705882352941</v>
      </c>
      <c r="D1082" s="8">
        <v>22</v>
      </c>
      <c r="E1082" s="9">
        <f t="shared" si="5"/>
        <v>0.478260869565217</v>
      </c>
    </row>
    <row r="1083" spans="1:5">
      <c r="A1083" s="62" t="s">
        <v>7237</v>
      </c>
      <c r="B1083" s="6" t="s">
        <v>7215</v>
      </c>
      <c r="C1083" s="7">
        <v>65.4176470588235</v>
      </c>
      <c r="D1083" s="8">
        <v>23</v>
      </c>
      <c r="E1083" s="9">
        <f t="shared" si="5"/>
        <v>0.5</v>
      </c>
    </row>
    <row r="1084" spans="1:5">
      <c r="A1084" s="63" t="s">
        <v>7238</v>
      </c>
      <c r="B1084" s="6" t="s">
        <v>7215</v>
      </c>
      <c r="C1084" s="7">
        <v>65.2058823529412</v>
      </c>
      <c r="D1084" s="8">
        <v>24</v>
      </c>
      <c r="E1084" s="9">
        <f t="shared" si="5"/>
        <v>0.521739130434783</v>
      </c>
    </row>
    <row r="1085" spans="1:5">
      <c r="A1085" s="62" t="s">
        <v>7239</v>
      </c>
      <c r="B1085" s="6" t="s">
        <v>7215</v>
      </c>
      <c r="C1085" s="7">
        <v>64.8176470588235</v>
      </c>
      <c r="D1085" s="8">
        <v>25</v>
      </c>
      <c r="E1085" s="9">
        <f t="shared" si="5"/>
        <v>0.543478260869565</v>
      </c>
    </row>
    <row r="1086" spans="1:5">
      <c r="A1086" s="62" t="s">
        <v>7240</v>
      </c>
      <c r="B1086" s="6" t="s">
        <v>7215</v>
      </c>
      <c r="C1086" s="7">
        <v>64.6176470588235</v>
      </c>
      <c r="D1086" s="8">
        <v>26</v>
      </c>
      <c r="E1086" s="9">
        <f t="shared" si="5"/>
        <v>0.565217391304348</v>
      </c>
    </row>
    <row r="1087" spans="1:5">
      <c r="A1087" s="62" t="s">
        <v>7241</v>
      </c>
      <c r="B1087" s="6" t="s">
        <v>7215</v>
      </c>
      <c r="C1087" s="7">
        <v>64.3529411764706</v>
      </c>
      <c r="D1087" s="8">
        <v>27</v>
      </c>
      <c r="E1087" s="9">
        <f t="shared" si="5"/>
        <v>0.58695652173913</v>
      </c>
    </row>
    <row r="1088" spans="1:5">
      <c r="A1088" s="62" t="s">
        <v>7242</v>
      </c>
      <c r="B1088" s="6" t="s">
        <v>7215</v>
      </c>
      <c r="C1088" s="7">
        <v>64.2</v>
      </c>
      <c r="D1088" s="8">
        <v>28</v>
      </c>
      <c r="E1088" s="9">
        <f t="shared" si="5"/>
        <v>0.608695652173913</v>
      </c>
    </row>
    <row r="1089" spans="1:5">
      <c r="A1089" s="62" t="s">
        <v>7243</v>
      </c>
      <c r="B1089" s="6" t="s">
        <v>7215</v>
      </c>
      <c r="C1089" s="7">
        <v>64.1294117647059</v>
      </c>
      <c r="D1089" s="8">
        <v>29</v>
      </c>
      <c r="E1089" s="9">
        <f t="shared" si="5"/>
        <v>0.630434782608696</v>
      </c>
    </row>
    <row r="1090" spans="1:5">
      <c r="A1090" s="62" t="s">
        <v>7244</v>
      </c>
      <c r="B1090" s="6" t="s">
        <v>7215</v>
      </c>
      <c r="C1090" s="7">
        <v>63.6529411764706</v>
      </c>
      <c r="D1090" s="8">
        <v>30</v>
      </c>
      <c r="E1090" s="9">
        <f t="shared" si="5"/>
        <v>0.652173913043478</v>
      </c>
    </row>
    <row r="1091" spans="1:5">
      <c r="A1091" s="62" t="s">
        <v>7245</v>
      </c>
      <c r="B1091" s="6" t="s">
        <v>7215</v>
      </c>
      <c r="C1091" s="7">
        <v>63.4470588235294</v>
      </c>
      <c r="D1091" s="8">
        <v>31</v>
      </c>
      <c r="E1091" s="9">
        <f t="shared" si="5"/>
        <v>0.673913043478261</v>
      </c>
    </row>
    <row r="1092" spans="1:5">
      <c r="A1092" s="62" t="s">
        <v>7246</v>
      </c>
      <c r="B1092" s="6" t="s">
        <v>7215</v>
      </c>
      <c r="C1092" s="7">
        <v>63.3823529411765</v>
      </c>
      <c r="D1092" s="8">
        <v>32</v>
      </c>
      <c r="E1092" s="9">
        <f t="shared" si="5"/>
        <v>0.695652173913043</v>
      </c>
    </row>
    <row r="1093" spans="1:5">
      <c r="A1093" s="62" t="s">
        <v>7247</v>
      </c>
      <c r="B1093" s="6" t="s">
        <v>7215</v>
      </c>
      <c r="C1093" s="7">
        <v>63.3125</v>
      </c>
      <c r="D1093" s="8">
        <v>33</v>
      </c>
      <c r="E1093" s="9">
        <f t="shared" si="5"/>
        <v>0.717391304347826</v>
      </c>
    </row>
    <row r="1094" spans="1:5">
      <c r="A1094" s="62" t="s">
        <v>7248</v>
      </c>
      <c r="B1094" s="6" t="s">
        <v>7215</v>
      </c>
      <c r="C1094" s="7">
        <v>62.9470588235294</v>
      </c>
      <c r="D1094" s="8">
        <v>34</v>
      </c>
      <c r="E1094" s="9">
        <f t="shared" si="5"/>
        <v>0.739130434782609</v>
      </c>
    </row>
    <row r="1095" spans="1:5">
      <c r="A1095" s="62" t="s">
        <v>7249</v>
      </c>
      <c r="B1095" s="6" t="s">
        <v>7215</v>
      </c>
      <c r="C1095" s="7">
        <v>61.9117647058824</v>
      </c>
      <c r="D1095" s="8">
        <v>35</v>
      </c>
      <c r="E1095" s="9">
        <f t="shared" si="5"/>
        <v>0.760869565217391</v>
      </c>
    </row>
    <row r="1096" spans="1:5">
      <c r="A1096" s="62" t="s">
        <v>7250</v>
      </c>
      <c r="B1096" s="6" t="s">
        <v>7215</v>
      </c>
      <c r="C1096" s="7">
        <v>61.5823529411765</v>
      </c>
      <c r="D1096" s="8">
        <v>36</v>
      </c>
      <c r="E1096" s="9">
        <f t="shared" si="5"/>
        <v>0.782608695652174</v>
      </c>
    </row>
    <row r="1097" spans="1:5">
      <c r="A1097" s="62" t="s">
        <v>7251</v>
      </c>
      <c r="B1097" s="6" t="s">
        <v>7215</v>
      </c>
      <c r="C1097" s="7">
        <v>61.3470588235294</v>
      </c>
      <c r="D1097" s="8">
        <v>37</v>
      </c>
      <c r="E1097" s="9">
        <f t="shared" si="5"/>
        <v>0.804347826086957</v>
      </c>
    </row>
    <row r="1098" spans="1:5">
      <c r="A1098" s="62" t="s">
        <v>7252</v>
      </c>
      <c r="B1098" s="6" t="s">
        <v>7215</v>
      </c>
      <c r="C1098" s="7">
        <v>61.0705882352941</v>
      </c>
      <c r="D1098" s="8">
        <v>38</v>
      </c>
      <c r="E1098" s="9">
        <f t="shared" si="5"/>
        <v>0.826086956521739</v>
      </c>
    </row>
    <row r="1099" spans="1:5">
      <c r="A1099" s="62" t="s">
        <v>7253</v>
      </c>
      <c r="B1099" s="6" t="s">
        <v>7215</v>
      </c>
      <c r="C1099" s="7">
        <v>61.0705882352941</v>
      </c>
      <c r="D1099" s="8">
        <v>39</v>
      </c>
      <c r="E1099" s="9">
        <f t="shared" si="5"/>
        <v>0.847826086956522</v>
      </c>
    </row>
    <row r="1100" spans="1:5">
      <c r="A1100" s="62" t="s">
        <v>7254</v>
      </c>
      <c r="B1100" s="6" t="s">
        <v>7215</v>
      </c>
      <c r="C1100" s="7">
        <v>60.8235294117647</v>
      </c>
      <c r="D1100" s="8">
        <v>40</v>
      </c>
      <c r="E1100" s="9">
        <f t="shared" si="5"/>
        <v>0.869565217391304</v>
      </c>
    </row>
    <row r="1101" spans="1:5">
      <c r="A1101" s="62" t="s">
        <v>7255</v>
      </c>
      <c r="B1101" s="6" t="s">
        <v>7215</v>
      </c>
      <c r="C1101" s="7">
        <v>59.4</v>
      </c>
      <c r="D1101" s="8">
        <v>41</v>
      </c>
      <c r="E1101" s="9">
        <f t="shared" si="5"/>
        <v>0.891304347826087</v>
      </c>
    </row>
    <row r="1102" spans="1:5">
      <c r="A1102" s="62" t="s">
        <v>441</v>
      </c>
      <c r="B1102" s="6" t="s">
        <v>7215</v>
      </c>
      <c r="C1102" s="7">
        <v>58.7588235294118</v>
      </c>
      <c r="D1102" s="8">
        <v>42</v>
      </c>
      <c r="E1102" s="9">
        <f t="shared" si="5"/>
        <v>0.91304347826087</v>
      </c>
    </row>
    <row r="1103" spans="1:5">
      <c r="A1103" s="62" t="s">
        <v>6328</v>
      </c>
      <c r="B1103" s="6" t="s">
        <v>7215</v>
      </c>
      <c r="C1103" s="7">
        <v>57.6882352941176</v>
      </c>
      <c r="D1103" s="8">
        <v>43</v>
      </c>
      <c r="E1103" s="9">
        <f t="shared" si="5"/>
        <v>0.934782608695652</v>
      </c>
    </row>
    <row r="1104" spans="1:5">
      <c r="A1104" s="62" t="s">
        <v>7256</v>
      </c>
      <c r="B1104" s="6" t="s">
        <v>7215</v>
      </c>
      <c r="C1104" s="7">
        <v>50.4470588235294</v>
      </c>
      <c r="D1104" s="8">
        <v>44</v>
      </c>
      <c r="E1104" s="9">
        <f t="shared" si="5"/>
        <v>0.956521739130435</v>
      </c>
    </row>
    <row r="1105" spans="1:5">
      <c r="A1105" s="62" t="s">
        <v>7257</v>
      </c>
      <c r="B1105" s="6" t="s">
        <v>7215</v>
      </c>
      <c r="C1105" s="7">
        <v>43.3</v>
      </c>
      <c r="D1105" s="8">
        <v>45</v>
      </c>
      <c r="E1105" s="9">
        <f t="shared" si="5"/>
        <v>0.978260869565217</v>
      </c>
    </row>
    <row r="1106" spans="1:5">
      <c r="A1106" s="62" t="s">
        <v>7258</v>
      </c>
      <c r="B1106" s="6" t="s">
        <v>7215</v>
      </c>
      <c r="C1106" s="7">
        <v>25.0333333333333</v>
      </c>
      <c r="D1106" s="8">
        <v>46</v>
      </c>
      <c r="E1106" s="9">
        <f t="shared" si="5"/>
        <v>1</v>
      </c>
    </row>
    <row r="1107" spans="1:3">
      <c r="A1107" s="6"/>
      <c r="B1107" s="6"/>
      <c r="C1107" s="6"/>
    </row>
    <row r="1108" spans="1:5">
      <c r="A1108" s="3" t="s">
        <v>1</v>
      </c>
      <c r="B1108" s="3" t="s">
        <v>2</v>
      </c>
      <c r="C1108" s="3" t="s">
        <v>3</v>
      </c>
      <c r="D1108" s="4" t="s">
        <v>4</v>
      </c>
      <c r="E1108" s="4" t="s">
        <v>5</v>
      </c>
    </row>
    <row r="1109" spans="1:5">
      <c r="A1109" s="5" t="s">
        <v>7259</v>
      </c>
      <c r="B1109" s="6" t="s">
        <v>7260</v>
      </c>
      <c r="C1109" s="7">
        <v>78.41</v>
      </c>
      <c r="D1109" s="8">
        <v>1</v>
      </c>
      <c r="E1109" s="9">
        <v>0.0303030303030303</v>
      </c>
    </row>
    <row r="1110" spans="1:5">
      <c r="A1110" s="5" t="s">
        <v>7261</v>
      </c>
      <c r="B1110" s="6" t="s">
        <v>7260</v>
      </c>
      <c r="C1110" s="7">
        <v>73.445</v>
      </c>
      <c r="D1110" s="8">
        <v>2</v>
      </c>
      <c r="E1110" s="9">
        <v>0.0606060606060606</v>
      </c>
    </row>
    <row r="1111" spans="1:5">
      <c r="A1111" s="5" t="s">
        <v>7262</v>
      </c>
      <c r="B1111" s="6" t="s">
        <v>7260</v>
      </c>
      <c r="C1111" s="7">
        <v>73.165</v>
      </c>
      <c r="D1111" s="8">
        <v>3</v>
      </c>
      <c r="E1111" s="9">
        <v>0.0909090909090909</v>
      </c>
    </row>
    <row r="1112" spans="1:5">
      <c r="A1112" s="5" t="s">
        <v>1908</v>
      </c>
      <c r="B1112" s="6" t="s">
        <v>7260</v>
      </c>
      <c r="C1112" s="7">
        <v>72.8</v>
      </c>
      <c r="D1112" s="8">
        <v>4</v>
      </c>
      <c r="E1112" s="9">
        <v>0.121212121212121</v>
      </c>
    </row>
    <row r="1113" spans="1:5">
      <c r="A1113" s="5" t="s">
        <v>7263</v>
      </c>
      <c r="B1113" s="6" t="s">
        <v>7260</v>
      </c>
      <c r="C1113" s="7">
        <v>71.435</v>
      </c>
      <c r="D1113" s="8">
        <v>5</v>
      </c>
      <c r="E1113" s="9">
        <v>0.151515151515152</v>
      </c>
    </row>
    <row r="1114" spans="1:5">
      <c r="A1114" s="5" t="s">
        <v>7264</v>
      </c>
      <c r="B1114" s="6" t="s">
        <v>7260</v>
      </c>
      <c r="C1114" s="7">
        <v>70.05</v>
      </c>
      <c r="D1114" s="8">
        <v>6</v>
      </c>
      <c r="E1114" s="9">
        <v>0.181818181818182</v>
      </c>
    </row>
    <row r="1115" spans="1:5">
      <c r="A1115" s="5" t="s">
        <v>7265</v>
      </c>
      <c r="B1115" s="6" t="s">
        <v>7260</v>
      </c>
      <c r="C1115" s="7">
        <v>69.73</v>
      </c>
      <c r="D1115" s="8">
        <v>7</v>
      </c>
      <c r="E1115" s="9">
        <v>0.212121212121212</v>
      </c>
    </row>
    <row r="1116" spans="1:5">
      <c r="A1116" s="5" t="s">
        <v>7266</v>
      </c>
      <c r="B1116" s="6" t="s">
        <v>7260</v>
      </c>
      <c r="C1116" s="7">
        <v>69.43</v>
      </c>
      <c r="D1116" s="8">
        <v>8</v>
      </c>
      <c r="E1116" s="9">
        <v>0.242424242424242</v>
      </c>
    </row>
    <row r="1117" spans="1:5">
      <c r="A1117" s="5" t="s">
        <v>7267</v>
      </c>
      <c r="B1117" s="6" t="s">
        <v>7260</v>
      </c>
      <c r="C1117" s="7">
        <v>69.36</v>
      </c>
      <c r="D1117" s="8">
        <v>9</v>
      </c>
      <c r="E1117" s="9">
        <v>0.272727272727273</v>
      </c>
    </row>
    <row r="1118" spans="1:5">
      <c r="A1118" s="5" t="s">
        <v>7268</v>
      </c>
      <c r="B1118" s="6" t="s">
        <v>7260</v>
      </c>
      <c r="C1118" s="7">
        <v>68.7</v>
      </c>
      <c r="D1118" s="8">
        <v>10</v>
      </c>
      <c r="E1118" s="9">
        <v>0.303030303030303</v>
      </c>
    </row>
    <row r="1119" spans="1:5">
      <c r="A1119" s="5" t="s">
        <v>7269</v>
      </c>
      <c r="B1119" s="6" t="s">
        <v>7260</v>
      </c>
      <c r="C1119" s="7">
        <v>68.215</v>
      </c>
      <c r="D1119" s="8">
        <v>11</v>
      </c>
      <c r="E1119" s="9">
        <v>0.333333333333333</v>
      </c>
    </row>
    <row r="1120" spans="1:5">
      <c r="A1120" s="5" t="s">
        <v>7270</v>
      </c>
      <c r="B1120" s="6" t="s">
        <v>7260</v>
      </c>
      <c r="C1120" s="7">
        <v>67.745</v>
      </c>
      <c r="D1120" s="8">
        <v>12</v>
      </c>
      <c r="E1120" s="9">
        <v>0.363636363636364</v>
      </c>
    </row>
    <row r="1121" spans="1:5">
      <c r="A1121" s="5" t="s">
        <v>7271</v>
      </c>
      <c r="B1121" s="6" t="s">
        <v>7260</v>
      </c>
      <c r="C1121" s="7">
        <v>67.445</v>
      </c>
      <c r="D1121" s="8">
        <v>13</v>
      </c>
      <c r="E1121" s="9">
        <v>0.393939393939394</v>
      </c>
    </row>
    <row r="1122" spans="1:5">
      <c r="A1122" s="5" t="s">
        <v>7272</v>
      </c>
      <c r="B1122" s="6" t="s">
        <v>7260</v>
      </c>
      <c r="C1122" s="7">
        <v>67.065</v>
      </c>
      <c r="D1122" s="8">
        <v>14</v>
      </c>
      <c r="E1122" s="9">
        <v>0.424242424242424</v>
      </c>
    </row>
    <row r="1123" spans="1:5">
      <c r="A1123" s="5" t="s">
        <v>7273</v>
      </c>
      <c r="B1123" s="6" t="s">
        <v>7260</v>
      </c>
      <c r="C1123" s="7">
        <v>67.015</v>
      </c>
      <c r="D1123" s="8">
        <v>15</v>
      </c>
      <c r="E1123" s="9">
        <v>0.454545454545455</v>
      </c>
    </row>
    <row r="1124" spans="1:5">
      <c r="A1124" s="5" t="s">
        <v>7274</v>
      </c>
      <c r="B1124" s="6" t="s">
        <v>7260</v>
      </c>
      <c r="C1124" s="7">
        <v>66.795</v>
      </c>
      <c r="D1124" s="8">
        <v>16</v>
      </c>
      <c r="E1124" s="9">
        <v>0.484848484848485</v>
      </c>
    </row>
    <row r="1125" spans="1:5">
      <c r="A1125" s="5" t="s">
        <v>7275</v>
      </c>
      <c r="B1125" s="6" t="s">
        <v>7260</v>
      </c>
      <c r="C1125" s="7">
        <v>66.075</v>
      </c>
      <c r="D1125" s="8">
        <v>17</v>
      </c>
      <c r="E1125" s="9">
        <v>0.515151515151515</v>
      </c>
    </row>
    <row r="1126" spans="1:5">
      <c r="A1126" s="5" t="s">
        <v>7276</v>
      </c>
      <c r="B1126" s="6" t="s">
        <v>7260</v>
      </c>
      <c r="C1126" s="7">
        <v>65.755</v>
      </c>
      <c r="D1126" s="8">
        <v>18</v>
      </c>
      <c r="E1126" s="9">
        <v>0.545454545454545</v>
      </c>
    </row>
    <row r="1127" spans="1:5">
      <c r="A1127" s="5" t="s">
        <v>7277</v>
      </c>
      <c r="B1127" s="6" t="s">
        <v>7260</v>
      </c>
      <c r="C1127" s="7">
        <v>65.755</v>
      </c>
      <c r="D1127" s="8">
        <v>19</v>
      </c>
      <c r="E1127" s="9">
        <v>0.575757575757576</v>
      </c>
    </row>
    <row r="1128" spans="1:5">
      <c r="A1128" s="5" t="s">
        <v>7278</v>
      </c>
      <c r="B1128" s="6" t="s">
        <v>7260</v>
      </c>
      <c r="C1128" s="7">
        <v>65.415</v>
      </c>
      <c r="D1128" s="8">
        <v>20</v>
      </c>
      <c r="E1128" s="9">
        <v>0.606060606060606</v>
      </c>
    </row>
    <row r="1129" spans="1:5">
      <c r="A1129" s="5" t="s">
        <v>7279</v>
      </c>
      <c r="B1129" s="6" t="s">
        <v>7260</v>
      </c>
      <c r="C1129" s="7">
        <v>65.095</v>
      </c>
      <c r="D1129" s="8">
        <v>21</v>
      </c>
      <c r="E1129" s="9">
        <v>0.636363636363636</v>
      </c>
    </row>
    <row r="1130" spans="1:5">
      <c r="A1130" s="5" t="s">
        <v>7280</v>
      </c>
      <c r="B1130" s="6" t="s">
        <v>7260</v>
      </c>
      <c r="C1130" s="7">
        <v>64.96</v>
      </c>
      <c r="D1130" s="8">
        <v>22</v>
      </c>
      <c r="E1130" s="9">
        <v>0.666666666666667</v>
      </c>
    </row>
    <row r="1131" spans="1:5">
      <c r="A1131" s="5" t="s">
        <v>7281</v>
      </c>
      <c r="B1131" s="6" t="s">
        <v>7260</v>
      </c>
      <c r="C1131" s="7">
        <v>64.36</v>
      </c>
      <c r="D1131" s="8">
        <v>23</v>
      </c>
      <c r="E1131" s="9">
        <v>0.696969696969697</v>
      </c>
    </row>
    <row r="1132" spans="1:5">
      <c r="A1132" s="5" t="s">
        <v>7282</v>
      </c>
      <c r="B1132" s="6" t="s">
        <v>7260</v>
      </c>
      <c r="C1132" s="7">
        <v>64.04</v>
      </c>
      <c r="D1132" s="8">
        <v>24</v>
      </c>
      <c r="E1132" s="9">
        <v>0.727272727272727</v>
      </c>
    </row>
    <row r="1133" spans="1:5">
      <c r="A1133" s="5" t="s">
        <v>7283</v>
      </c>
      <c r="B1133" s="6" t="s">
        <v>7260</v>
      </c>
      <c r="C1133" s="7">
        <v>63.835</v>
      </c>
      <c r="D1133" s="8">
        <v>25</v>
      </c>
      <c r="E1133" s="9">
        <v>0.757575757575758</v>
      </c>
    </row>
    <row r="1134" spans="1:5">
      <c r="A1134" s="5" t="s">
        <v>7284</v>
      </c>
      <c r="B1134" s="6" t="s">
        <v>7260</v>
      </c>
      <c r="C1134" s="7">
        <v>63.775</v>
      </c>
      <c r="D1134" s="8">
        <v>26</v>
      </c>
      <c r="E1134" s="9">
        <v>0.787878787878788</v>
      </c>
    </row>
    <row r="1135" spans="1:5">
      <c r="A1135" s="5" t="s">
        <v>7285</v>
      </c>
      <c r="B1135" s="6" t="s">
        <v>7260</v>
      </c>
      <c r="C1135" s="7">
        <v>63.75</v>
      </c>
      <c r="D1135" s="8">
        <v>27</v>
      </c>
      <c r="E1135" s="9">
        <v>0.818181818181818</v>
      </c>
    </row>
    <row r="1136" spans="1:5">
      <c r="A1136" s="5" t="s">
        <v>7286</v>
      </c>
      <c r="B1136" s="6" t="s">
        <v>7260</v>
      </c>
      <c r="C1136" s="7">
        <v>62.185</v>
      </c>
      <c r="D1136" s="8">
        <v>28</v>
      </c>
      <c r="E1136" s="9">
        <v>0.848484848484849</v>
      </c>
    </row>
    <row r="1137" spans="1:5">
      <c r="A1137" s="5" t="s">
        <v>7287</v>
      </c>
      <c r="B1137" s="6" t="s">
        <v>7260</v>
      </c>
      <c r="C1137" s="7">
        <v>57.79</v>
      </c>
      <c r="D1137" s="8">
        <v>29</v>
      </c>
      <c r="E1137" s="9">
        <v>0.878787878787879</v>
      </c>
    </row>
    <row r="1138" spans="1:5">
      <c r="A1138" s="5" t="s">
        <v>7288</v>
      </c>
      <c r="B1138" s="6" t="s">
        <v>7260</v>
      </c>
      <c r="C1138" s="7">
        <v>56.25</v>
      </c>
      <c r="D1138" s="8">
        <v>30</v>
      </c>
      <c r="E1138" s="9">
        <v>0.909090909090909</v>
      </c>
    </row>
    <row r="1139" spans="1:5">
      <c r="A1139" s="5" t="s">
        <v>7289</v>
      </c>
      <c r="B1139" s="6" t="s">
        <v>7260</v>
      </c>
      <c r="C1139" s="7">
        <v>54.22</v>
      </c>
      <c r="D1139" s="8">
        <v>31</v>
      </c>
      <c r="E1139" s="9">
        <v>0.939393939393939</v>
      </c>
    </row>
    <row r="1140" spans="1:5">
      <c r="A1140" s="5" t="s">
        <v>7290</v>
      </c>
      <c r="B1140" s="6" t="s">
        <v>7260</v>
      </c>
      <c r="C1140" s="7">
        <v>52.81</v>
      </c>
      <c r="D1140" s="8">
        <v>32</v>
      </c>
      <c r="E1140" s="9">
        <v>0.96969696969697</v>
      </c>
    </row>
    <row r="1141" spans="1:5">
      <c r="A1141" s="5" t="s">
        <v>7291</v>
      </c>
      <c r="B1141" s="6" t="s">
        <v>7260</v>
      </c>
      <c r="C1141" s="7">
        <v>48.53</v>
      </c>
      <c r="D1141" s="8">
        <v>33</v>
      </c>
      <c r="E1141" s="64" t="s">
        <v>3755</v>
      </c>
    </row>
    <row r="1142" spans="1:3">
      <c r="A1142" s="6"/>
      <c r="B1142" s="6"/>
      <c r="C1142" s="6"/>
    </row>
    <row r="1143" spans="1:5">
      <c r="A1143" s="3" t="s">
        <v>1</v>
      </c>
      <c r="B1143" s="3" t="s">
        <v>2</v>
      </c>
      <c r="C1143" s="3" t="s">
        <v>3</v>
      </c>
      <c r="D1143" s="4" t="s">
        <v>4</v>
      </c>
      <c r="E1143" s="4" t="s">
        <v>5</v>
      </c>
    </row>
    <row r="1144" spans="1:5">
      <c r="A1144" s="7" t="s">
        <v>7292</v>
      </c>
      <c r="B1144" s="6" t="s">
        <v>7293</v>
      </c>
      <c r="C1144" s="7">
        <v>81.94</v>
      </c>
      <c r="D1144" s="8">
        <v>1</v>
      </c>
      <c r="E1144" s="9">
        <f t="shared" ref="E1144:E1182" si="6">D1144/39</f>
        <v>0.0256410256410256</v>
      </c>
    </row>
    <row r="1145" spans="1:5">
      <c r="A1145" s="7" t="s">
        <v>7294</v>
      </c>
      <c r="B1145" s="6" t="s">
        <v>7293</v>
      </c>
      <c r="C1145" s="7">
        <v>72.821052631579</v>
      </c>
      <c r="D1145" s="8">
        <v>2</v>
      </c>
      <c r="E1145" s="9">
        <f t="shared" si="6"/>
        <v>0.0512820512820513</v>
      </c>
    </row>
    <row r="1146" spans="1:5">
      <c r="A1146" s="7" t="s">
        <v>7295</v>
      </c>
      <c r="B1146" s="6" t="s">
        <v>7293</v>
      </c>
      <c r="C1146" s="7">
        <v>72.5421052631579</v>
      </c>
      <c r="D1146" s="8">
        <v>3</v>
      </c>
      <c r="E1146" s="9">
        <f t="shared" si="6"/>
        <v>0.0769230769230769</v>
      </c>
    </row>
    <row r="1147" spans="1:5">
      <c r="A1147" s="7" t="s">
        <v>7296</v>
      </c>
      <c r="B1147" s="6" t="s">
        <v>7293</v>
      </c>
      <c r="C1147" s="7">
        <v>72.0789473684211</v>
      </c>
      <c r="D1147" s="8">
        <v>4</v>
      </c>
      <c r="E1147" s="9">
        <f t="shared" si="6"/>
        <v>0.102564102564103</v>
      </c>
    </row>
    <row r="1148" spans="1:5">
      <c r="A1148" s="7" t="s">
        <v>1933</v>
      </c>
      <c r="B1148" s="6" t="s">
        <v>7293</v>
      </c>
      <c r="C1148" s="7">
        <v>71.0631578947368</v>
      </c>
      <c r="D1148" s="8">
        <v>5</v>
      </c>
      <c r="E1148" s="9">
        <f t="shared" si="6"/>
        <v>0.128205128205128</v>
      </c>
    </row>
    <row r="1149" spans="1:5">
      <c r="A1149" s="7" t="s">
        <v>7297</v>
      </c>
      <c r="B1149" s="6" t="s">
        <v>7293</v>
      </c>
      <c r="C1149" s="7">
        <v>69.5947368421053</v>
      </c>
      <c r="D1149" s="8">
        <v>6</v>
      </c>
      <c r="E1149" s="9">
        <f t="shared" si="6"/>
        <v>0.153846153846154</v>
      </c>
    </row>
    <row r="1150" spans="1:5">
      <c r="A1150" s="7" t="s">
        <v>7298</v>
      </c>
      <c r="B1150" s="6" t="s">
        <v>7293</v>
      </c>
      <c r="C1150" s="7">
        <v>69.5368421052632</v>
      </c>
      <c r="D1150" s="8">
        <v>7</v>
      </c>
      <c r="E1150" s="9">
        <f t="shared" si="6"/>
        <v>0.179487179487179</v>
      </c>
    </row>
    <row r="1151" spans="1:5">
      <c r="A1151" s="7" t="s">
        <v>7299</v>
      </c>
      <c r="B1151" s="6" t="s">
        <v>7293</v>
      </c>
      <c r="C1151" s="7">
        <v>69.1210526315789</v>
      </c>
      <c r="D1151" s="8">
        <v>8</v>
      </c>
      <c r="E1151" s="9">
        <f t="shared" si="6"/>
        <v>0.205128205128205</v>
      </c>
    </row>
    <row r="1152" spans="1:5">
      <c r="A1152" s="7" t="s">
        <v>7300</v>
      </c>
      <c r="B1152" s="6" t="s">
        <v>7293</v>
      </c>
      <c r="C1152" s="7">
        <v>68.6789473684211</v>
      </c>
      <c r="D1152" s="8">
        <v>9</v>
      </c>
      <c r="E1152" s="9">
        <f t="shared" si="6"/>
        <v>0.230769230769231</v>
      </c>
    </row>
    <row r="1153" spans="1:5">
      <c r="A1153" s="7" t="s">
        <v>7301</v>
      </c>
      <c r="B1153" s="6" t="s">
        <v>7293</v>
      </c>
      <c r="C1153" s="7">
        <v>68.23</v>
      </c>
      <c r="D1153" s="8">
        <v>10</v>
      </c>
      <c r="E1153" s="9">
        <f t="shared" si="6"/>
        <v>0.256410256410256</v>
      </c>
    </row>
    <row r="1154" spans="1:5">
      <c r="A1154" s="7" t="s">
        <v>7302</v>
      </c>
      <c r="B1154" s="6" t="s">
        <v>7293</v>
      </c>
      <c r="C1154" s="7">
        <v>67.9894736842105</v>
      </c>
      <c r="D1154" s="8">
        <v>11</v>
      </c>
      <c r="E1154" s="9">
        <f t="shared" si="6"/>
        <v>0.282051282051282</v>
      </c>
    </row>
    <row r="1155" spans="1:5">
      <c r="A1155" s="7" t="s">
        <v>7303</v>
      </c>
      <c r="B1155" s="6" t="s">
        <v>7293</v>
      </c>
      <c r="C1155" s="7">
        <v>67.4894736842105</v>
      </c>
      <c r="D1155" s="8">
        <v>12</v>
      </c>
      <c r="E1155" s="9">
        <f t="shared" si="6"/>
        <v>0.307692307692308</v>
      </c>
    </row>
    <row r="1156" spans="1:5">
      <c r="A1156" s="7" t="s">
        <v>7304</v>
      </c>
      <c r="B1156" s="6" t="s">
        <v>7293</v>
      </c>
      <c r="C1156" s="7">
        <v>67.4631578947368</v>
      </c>
      <c r="D1156" s="8">
        <v>13</v>
      </c>
      <c r="E1156" s="9">
        <f t="shared" si="6"/>
        <v>0.333333333333333</v>
      </c>
    </row>
    <row r="1157" spans="1:5">
      <c r="A1157" s="7" t="s">
        <v>7305</v>
      </c>
      <c r="B1157" s="6" t="s">
        <v>7293</v>
      </c>
      <c r="C1157" s="7">
        <v>67.3578947368421</v>
      </c>
      <c r="D1157" s="8">
        <v>14</v>
      </c>
      <c r="E1157" s="9">
        <f t="shared" si="6"/>
        <v>0.358974358974359</v>
      </c>
    </row>
    <row r="1158" spans="1:5">
      <c r="A1158" s="7" t="s">
        <v>7301</v>
      </c>
      <c r="B1158" s="6" t="s">
        <v>7293</v>
      </c>
      <c r="C1158" s="7">
        <v>67.88</v>
      </c>
      <c r="D1158" s="8">
        <v>15</v>
      </c>
      <c r="E1158" s="9">
        <f t="shared" si="6"/>
        <v>0.384615384615385</v>
      </c>
    </row>
    <row r="1159" spans="1:5">
      <c r="A1159" s="7" t="s">
        <v>7306</v>
      </c>
      <c r="B1159" s="6" t="s">
        <v>7293</v>
      </c>
      <c r="C1159" s="7">
        <v>66.7</v>
      </c>
      <c r="D1159" s="8">
        <v>16</v>
      </c>
      <c r="E1159" s="9">
        <f t="shared" si="6"/>
        <v>0.41025641025641</v>
      </c>
    </row>
    <row r="1160" spans="1:5">
      <c r="A1160" s="7" t="s">
        <v>7307</v>
      </c>
      <c r="B1160" s="6" t="s">
        <v>7293</v>
      </c>
      <c r="C1160" s="7">
        <v>66.6473684210526</v>
      </c>
      <c r="D1160" s="8">
        <v>17</v>
      </c>
      <c r="E1160" s="9">
        <f t="shared" si="6"/>
        <v>0.435897435897436</v>
      </c>
    </row>
    <row r="1161" spans="1:5">
      <c r="A1161" s="7" t="s">
        <v>7308</v>
      </c>
      <c r="B1161" s="6" t="s">
        <v>7293</v>
      </c>
      <c r="C1161" s="7">
        <v>66.4894736842105</v>
      </c>
      <c r="D1161" s="8">
        <v>18</v>
      </c>
      <c r="E1161" s="9">
        <f t="shared" si="6"/>
        <v>0.461538461538462</v>
      </c>
    </row>
    <row r="1162" spans="1:5">
      <c r="A1162" s="7" t="s">
        <v>7309</v>
      </c>
      <c r="B1162" s="6" t="s">
        <v>7293</v>
      </c>
      <c r="C1162" s="7">
        <v>66.4368421052632</v>
      </c>
      <c r="D1162" s="8">
        <v>19</v>
      </c>
      <c r="E1162" s="9">
        <f t="shared" si="6"/>
        <v>0.487179487179487</v>
      </c>
    </row>
    <row r="1163" spans="1:5">
      <c r="A1163" s="7" t="s">
        <v>7310</v>
      </c>
      <c r="B1163" s="6" t="s">
        <v>7293</v>
      </c>
      <c r="C1163" s="7">
        <v>65.9684210526316</v>
      </c>
      <c r="D1163" s="8">
        <v>20</v>
      </c>
      <c r="E1163" s="9">
        <f t="shared" si="6"/>
        <v>0.512820512820513</v>
      </c>
    </row>
    <row r="1164" spans="1:5">
      <c r="A1164" s="7" t="s">
        <v>7311</v>
      </c>
      <c r="B1164" s="6" t="s">
        <v>7293</v>
      </c>
      <c r="C1164" s="7">
        <v>65.7526315789474</v>
      </c>
      <c r="D1164" s="8">
        <v>21</v>
      </c>
      <c r="E1164" s="9">
        <f t="shared" si="6"/>
        <v>0.538461538461538</v>
      </c>
    </row>
    <row r="1165" spans="1:5">
      <c r="A1165" s="7" t="s">
        <v>7312</v>
      </c>
      <c r="B1165" s="6" t="s">
        <v>7293</v>
      </c>
      <c r="C1165" s="7">
        <v>65.3052631578947</v>
      </c>
      <c r="D1165" s="8">
        <v>22</v>
      </c>
      <c r="E1165" s="9">
        <f t="shared" si="6"/>
        <v>0.564102564102564</v>
      </c>
    </row>
    <row r="1166" spans="1:5">
      <c r="A1166" s="7" t="s">
        <v>7313</v>
      </c>
      <c r="B1166" s="6" t="s">
        <v>7293</v>
      </c>
      <c r="C1166" s="7">
        <v>64.1473684210526</v>
      </c>
      <c r="D1166" s="8">
        <v>23</v>
      </c>
      <c r="E1166" s="9">
        <f t="shared" si="6"/>
        <v>0.58974358974359</v>
      </c>
    </row>
    <row r="1167" spans="1:5">
      <c r="A1167" s="7" t="s">
        <v>7314</v>
      </c>
      <c r="B1167" s="6" t="s">
        <v>7293</v>
      </c>
      <c r="C1167" s="7">
        <v>63.5368421052632</v>
      </c>
      <c r="D1167" s="8">
        <v>24</v>
      </c>
      <c r="E1167" s="9">
        <f t="shared" si="6"/>
        <v>0.615384615384615</v>
      </c>
    </row>
    <row r="1168" spans="1:5">
      <c r="A1168" s="7" t="s">
        <v>7315</v>
      </c>
      <c r="B1168" s="6" t="s">
        <v>7293</v>
      </c>
      <c r="C1168" s="7">
        <v>63.2105263157895</v>
      </c>
      <c r="D1168" s="8">
        <v>25</v>
      </c>
      <c r="E1168" s="9">
        <f t="shared" si="6"/>
        <v>0.641025641025641</v>
      </c>
    </row>
    <row r="1169" spans="1:5">
      <c r="A1169" s="7" t="s">
        <v>7316</v>
      </c>
      <c r="B1169" s="6" t="s">
        <v>7293</v>
      </c>
      <c r="C1169" s="7">
        <v>63.2</v>
      </c>
      <c r="D1169" s="8">
        <v>26</v>
      </c>
      <c r="E1169" s="9">
        <f t="shared" si="6"/>
        <v>0.666666666666667</v>
      </c>
    </row>
    <row r="1170" spans="1:5">
      <c r="A1170" s="7" t="s">
        <v>7317</v>
      </c>
      <c r="B1170" s="6" t="s">
        <v>7293</v>
      </c>
      <c r="C1170" s="7">
        <v>63.0421052631579</v>
      </c>
      <c r="D1170" s="8">
        <v>27</v>
      </c>
      <c r="E1170" s="9">
        <f t="shared" si="6"/>
        <v>0.692307692307692</v>
      </c>
    </row>
    <row r="1171" spans="1:5">
      <c r="A1171" s="7" t="s">
        <v>7318</v>
      </c>
      <c r="B1171" s="6" t="s">
        <v>7293</v>
      </c>
      <c r="C1171" s="7">
        <v>61.1473684210526</v>
      </c>
      <c r="D1171" s="8">
        <v>28</v>
      </c>
      <c r="E1171" s="9">
        <f t="shared" si="6"/>
        <v>0.717948717948718</v>
      </c>
    </row>
    <row r="1172" spans="1:5">
      <c r="A1172" s="7" t="s">
        <v>7319</v>
      </c>
      <c r="B1172" s="6" t="s">
        <v>7293</v>
      </c>
      <c r="C1172" s="7">
        <v>58.0842105263158</v>
      </c>
      <c r="D1172" s="8">
        <v>29</v>
      </c>
      <c r="E1172" s="9">
        <f t="shared" si="6"/>
        <v>0.743589743589744</v>
      </c>
    </row>
    <row r="1173" spans="1:5">
      <c r="A1173" s="7" t="s">
        <v>7320</v>
      </c>
      <c r="B1173" s="6" t="s">
        <v>7293</v>
      </c>
      <c r="C1173" s="7">
        <v>57.9894736842105</v>
      </c>
      <c r="D1173" s="8">
        <v>30</v>
      </c>
      <c r="E1173" s="9">
        <f t="shared" si="6"/>
        <v>0.769230769230769</v>
      </c>
    </row>
    <row r="1174" spans="1:5">
      <c r="A1174" s="7" t="s">
        <v>7321</v>
      </c>
      <c r="B1174" s="6" t="s">
        <v>7293</v>
      </c>
      <c r="C1174" s="7">
        <v>56.8421052631579</v>
      </c>
      <c r="D1174" s="8">
        <v>31</v>
      </c>
      <c r="E1174" s="9">
        <f t="shared" si="6"/>
        <v>0.794871794871795</v>
      </c>
    </row>
    <row r="1175" spans="1:5">
      <c r="A1175" s="7" t="s">
        <v>7322</v>
      </c>
      <c r="B1175" s="6" t="s">
        <v>7293</v>
      </c>
      <c r="C1175" s="7">
        <v>55.7526315789474</v>
      </c>
      <c r="D1175" s="8">
        <v>32</v>
      </c>
      <c r="E1175" s="9">
        <f t="shared" si="6"/>
        <v>0.82051282051282</v>
      </c>
    </row>
    <row r="1176" spans="1:5">
      <c r="A1176" s="7" t="s">
        <v>7323</v>
      </c>
      <c r="B1176" s="6" t="s">
        <v>7293</v>
      </c>
      <c r="C1176" s="7">
        <v>52.5421052631579</v>
      </c>
      <c r="D1176" s="8">
        <v>33</v>
      </c>
      <c r="E1176" s="9">
        <f t="shared" si="6"/>
        <v>0.846153846153846</v>
      </c>
    </row>
    <row r="1177" spans="1:5">
      <c r="A1177" s="7" t="s">
        <v>7324</v>
      </c>
      <c r="B1177" s="6" t="s">
        <v>7293</v>
      </c>
      <c r="C1177" s="7">
        <v>38.1736842105263</v>
      </c>
      <c r="D1177" s="8">
        <v>34</v>
      </c>
      <c r="E1177" s="9">
        <f t="shared" si="6"/>
        <v>0.871794871794872</v>
      </c>
    </row>
    <row r="1178" spans="1:5">
      <c r="A1178" s="7" t="s">
        <v>7325</v>
      </c>
      <c r="B1178" s="6" t="s">
        <v>7293</v>
      </c>
      <c r="C1178" s="7">
        <v>31.9631578947368</v>
      </c>
      <c r="D1178" s="8">
        <v>35</v>
      </c>
      <c r="E1178" s="9">
        <f t="shared" si="6"/>
        <v>0.897435897435897</v>
      </c>
    </row>
    <row r="1179" spans="1:5">
      <c r="A1179" s="7" t="s">
        <v>7326</v>
      </c>
      <c r="B1179" s="6" t="s">
        <v>7293</v>
      </c>
      <c r="C1179" s="7">
        <v>30.8578947368421</v>
      </c>
      <c r="D1179" s="8">
        <v>36</v>
      </c>
      <c r="E1179" s="9">
        <f t="shared" si="6"/>
        <v>0.923076923076923</v>
      </c>
    </row>
    <row r="1180" spans="1:5">
      <c r="A1180" s="7" t="s">
        <v>7327</v>
      </c>
      <c r="B1180" s="6" t="s">
        <v>7293</v>
      </c>
      <c r="C1180" s="7">
        <v>28.7789473684211</v>
      </c>
      <c r="D1180" s="8">
        <v>37</v>
      </c>
      <c r="E1180" s="9">
        <f t="shared" si="6"/>
        <v>0.948717948717949</v>
      </c>
    </row>
    <row r="1181" spans="1:5">
      <c r="A1181" s="7" t="s">
        <v>7328</v>
      </c>
      <c r="B1181" s="6" t="s">
        <v>7293</v>
      </c>
      <c r="C1181" s="7">
        <v>27.3842105263158</v>
      </c>
      <c r="D1181" s="8">
        <v>38</v>
      </c>
      <c r="E1181" s="9">
        <f t="shared" si="6"/>
        <v>0.974358974358974</v>
      </c>
    </row>
    <row r="1182" spans="1:5">
      <c r="A1182" s="7" t="s">
        <v>7329</v>
      </c>
      <c r="B1182" s="6" t="s">
        <v>7293</v>
      </c>
      <c r="C1182" s="7">
        <v>27.34</v>
      </c>
      <c r="D1182" s="8">
        <v>39</v>
      </c>
      <c r="E1182" s="9">
        <f t="shared" si="6"/>
        <v>1</v>
      </c>
    </row>
    <row r="1183" spans="1:3">
      <c r="A1183" s="6"/>
      <c r="B1183" s="6"/>
      <c r="C1183" s="6"/>
    </row>
    <row r="1184" spans="1:5">
      <c r="A1184" s="3" t="s">
        <v>1</v>
      </c>
      <c r="B1184" s="3" t="s">
        <v>2</v>
      </c>
      <c r="C1184" s="3" t="s">
        <v>3</v>
      </c>
      <c r="D1184" s="4" t="s">
        <v>4</v>
      </c>
      <c r="E1184" s="4" t="s">
        <v>5</v>
      </c>
    </row>
    <row r="1185" spans="1:5">
      <c r="A1185" s="252" t="s">
        <v>2255</v>
      </c>
      <c r="B1185" s="6" t="s">
        <v>7330</v>
      </c>
      <c r="C1185" s="7">
        <v>75.1285714285714</v>
      </c>
      <c r="D1185" s="8">
        <v>1</v>
      </c>
      <c r="E1185" s="9">
        <v>0.0232558139534884</v>
      </c>
    </row>
    <row r="1186" spans="1:5">
      <c r="A1186" s="252" t="s">
        <v>7331</v>
      </c>
      <c r="B1186" s="6" t="s">
        <v>7330</v>
      </c>
      <c r="C1186" s="7">
        <v>73.3171428571429</v>
      </c>
      <c r="D1186" s="8">
        <v>2</v>
      </c>
      <c r="E1186" s="9">
        <v>0.0465116279069767</v>
      </c>
    </row>
    <row r="1187" spans="1:5">
      <c r="A1187" s="252" t="s">
        <v>7332</v>
      </c>
      <c r="B1187" s="6" t="s">
        <v>7330</v>
      </c>
      <c r="C1187" s="7">
        <v>72.25</v>
      </c>
      <c r="D1187" s="8">
        <v>3</v>
      </c>
      <c r="E1187" s="9">
        <v>0.0697674418604651</v>
      </c>
    </row>
    <row r="1188" spans="1:5">
      <c r="A1188" s="252" t="s">
        <v>7333</v>
      </c>
      <c r="B1188" s="6" t="s">
        <v>7330</v>
      </c>
      <c r="C1188" s="7">
        <v>71.5285714285714</v>
      </c>
      <c r="D1188" s="8">
        <v>4</v>
      </c>
      <c r="E1188" s="9">
        <v>0.0930232558139535</v>
      </c>
    </row>
    <row r="1189" spans="1:5">
      <c r="A1189" s="252" t="s">
        <v>7334</v>
      </c>
      <c r="B1189" s="6" t="s">
        <v>7330</v>
      </c>
      <c r="C1189" s="7">
        <v>71.3714285714286</v>
      </c>
      <c r="D1189" s="8">
        <v>5</v>
      </c>
      <c r="E1189" s="9">
        <v>0.116279069767442</v>
      </c>
    </row>
    <row r="1190" spans="1:5">
      <c r="A1190" s="252" t="s">
        <v>7335</v>
      </c>
      <c r="B1190" s="6" t="s">
        <v>7330</v>
      </c>
      <c r="C1190" s="7">
        <v>70.8142857142857</v>
      </c>
      <c r="D1190" s="8">
        <v>6</v>
      </c>
      <c r="E1190" s="9">
        <v>0.13953488372093</v>
      </c>
    </row>
    <row r="1191" spans="1:5">
      <c r="A1191" s="252" t="s">
        <v>7336</v>
      </c>
      <c r="B1191" s="6" t="s">
        <v>7330</v>
      </c>
      <c r="C1191" s="7">
        <v>70.3242857142857</v>
      </c>
      <c r="D1191" s="8">
        <v>7</v>
      </c>
      <c r="E1191" s="9">
        <v>0.162790697674419</v>
      </c>
    </row>
    <row r="1192" spans="1:5">
      <c r="A1192" s="252" t="s">
        <v>7337</v>
      </c>
      <c r="B1192" s="6" t="s">
        <v>7330</v>
      </c>
      <c r="C1192" s="7">
        <v>69.8357142857143</v>
      </c>
      <c r="D1192" s="8">
        <v>8</v>
      </c>
      <c r="E1192" s="9">
        <v>0.186046511627907</v>
      </c>
    </row>
    <row r="1193" spans="1:5">
      <c r="A1193" s="252" t="s">
        <v>7338</v>
      </c>
      <c r="B1193" s="6" t="s">
        <v>7330</v>
      </c>
      <c r="C1193" s="7">
        <v>69.6142857142857</v>
      </c>
      <c r="D1193" s="8">
        <v>9</v>
      </c>
      <c r="E1193" s="9">
        <v>0.209302325581395</v>
      </c>
    </row>
    <row r="1194" spans="1:5">
      <c r="A1194" s="252" t="s">
        <v>7339</v>
      </c>
      <c r="B1194" s="6" t="s">
        <v>7330</v>
      </c>
      <c r="C1194" s="7">
        <v>68.7142857142857</v>
      </c>
      <c r="D1194" s="8">
        <v>10</v>
      </c>
      <c r="E1194" s="9">
        <v>0.232558139534884</v>
      </c>
    </row>
    <row r="1195" spans="1:5">
      <c r="A1195" s="252" t="s">
        <v>7340</v>
      </c>
      <c r="B1195" s="6" t="s">
        <v>7330</v>
      </c>
      <c r="C1195" s="7">
        <v>68.5785714285714</v>
      </c>
      <c r="D1195" s="8">
        <v>11</v>
      </c>
      <c r="E1195" s="9">
        <v>0.255813953488372</v>
      </c>
    </row>
    <row r="1196" spans="1:5">
      <c r="A1196" s="252" t="s">
        <v>7341</v>
      </c>
      <c r="B1196" s="6" t="s">
        <v>7330</v>
      </c>
      <c r="C1196" s="7">
        <v>68.5785714285714</v>
      </c>
      <c r="D1196" s="8">
        <v>11</v>
      </c>
      <c r="E1196" s="9">
        <v>0.255813953488372</v>
      </c>
    </row>
    <row r="1197" spans="1:5">
      <c r="A1197" s="252" t="s">
        <v>7342</v>
      </c>
      <c r="B1197" s="6" t="s">
        <v>7330</v>
      </c>
      <c r="C1197" s="7">
        <v>68.5428571428571</v>
      </c>
      <c r="D1197" s="8">
        <v>13</v>
      </c>
      <c r="E1197" s="9">
        <v>0.302325581395349</v>
      </c>
    </row>
    <row r="1198" spans="1:5">
      <c r="A1198" s="252" t="s">
        <v>7343</v>
      </c>
      <c r="B1198" s="6" t="s">
        <v>7330</v>
      </c>
      <c r="C1198" s="7">
        <v>68.5071428571429</v>
      </c>
      <c r="D1198" s="8">
        <v>14</v>
      </c>
      <c r="E1198" s="9">
        <v>0.325581395348837</v>
      </c>
    </row>
    <row r="1199" spans="1:5">
      <c r="A1199" s="252" t="s">
        <v>7344</v>
      </c>
      <c r="B1199" s="6" t="s">
        <v>7330</v>
      </c>
      <c r="C1199" s="7">
        <v>68.2571428571429</v>
      </c>
      <c r="D1199" s="8">
        <v>15</v>
      </c>
      <c r="E1199" s="9">
        <v>0.348837209302326</v>
      </c>
    </row>
    <row r="1200" spans="1:5">
      <c r="A1200" s="252" t="s">
        <v>7345</v>
      </c>
      <c r="B1200" s="6" t="s">
        <v>7330</v>
      </c>
      <c r="C1200" s="7">
        <v>67.9357142857143</v>
      </c>
      <c r="D1200" s="8">
        <v>16</v>
      </c>
      <c r="E1200" s="9">
        <v>0.372093023255814</v>
      </c>
    </row>
    <row r="1201" spans="1:5">
      <c r="A1201" s="252" t="s">
        <v>7346</v>
      </c>
      <c r="B1201" s="6" t="s">
        <v>7330</v>
      </c>
      <c r="C1201" s="7">
        <v>67.4714285714286</v>
      </c>
      <c r="D1201" s="8">
        <v>17</v>
      </c>
      <c r="E1201" s="9">
        <v>0.395348837209302</v>
      </c>
    </row>
    <row r="1202" spans="1:5">
      <c r="A1202" s="252" t="s">
        <v>7347</v>
      </c>
      <c r="B1202" s="6" t="s">
        <v>7330</v>
      </c>
      <c r="C1202" s="7">
        <v>67.3285714285714</v>
      </c>
      <c r="D1202" s="8">
        <v>18</v>
      </c>
      <c r="E1202" s="9">
        <v>0.418604651162791</v>
      </c>
    </row>
    <row r="1203" spans="1:5">
      <c r="A1203" s="252" t="s">
        <v>7348</v>
      </c>
      <c r="B1203" s="6" t="s">
        <v>7330</v>
      </c>
      <c r="C1203" s="7">
        <v>67.2928571428571</v>
      </c>
      <c r="D1203" s="8">
        <v>19</v>
      </c>
      <c r="E1203" s="9">
        <v>0.441860465116279</v>
      </c>
    </row>
    <row r="1204" spans="1:5">
      <c r="A1204" s="252" t="s">
        <v>7349</v>
      </c>
      <c r="B1204" s="6" t="s">
        <v>7330</v>
      </c>
      <c r="C1204" s="7">
        <v>67.2571428571429</v>
      </c>
      <c r="D1204" s="8">
        <v>20</v>
      </c>
      <c r="E1204" s="9">
        <v>0.465116279069767</v>
      </c>
    </row>
    <row r="1205" spans="1:5">
      <c r="A1205" s="252" t="s">
        <v>4864</v>
      </c>
      <c r="B1205" s="6" t="s">
        <v>7330</v>
      </c>
      <c r="C1205" s="7">
        <v>67.15</v>
      </c>
      <c r="D1205" s="8">
        <v>21</v>
      </c>
      <c r="E1205" s="9">
        <v>0.488372093023256</v>
      </c>
    </row>
    <row r="1206" spans="1:5">
      <c r="A1206" s="252" t="s">
        <v>7350</v>
      </c>
      <c r="B1206" s="6" t="s">
        <v>7330</v>
      </c>
      <c r="C1206" s="7">
        <v>66.8785714285714</v>
      </c>
      <c r="D1206" s="8">
        <v>22</v>
      </c>
      <c r="E1206" s="9">
        <v>0.511627906976744</v>
      </c>
    </row>
    <row r="1207" spans="1:5">
      <c r="A1207" s="252" t="s">
        <v>7351</v>
      </c>
      <c r="B1207" s="6" t="s">
        <v>7330</v>
      </c>
      <c r="C1207" s="7">
        <v>66.65</v>
      </c>
      <c r="D1207" s="8">
        <v>23</v>
      </c>
      <c r="E1207" s="9">
        <v>0.534883720930233</v>
      </c>
    </row>
    <row r="1208" spans="1:5">
      <c r="A1208" s="252" t="s">
        <v>7352</v>
      </c>
      <c r="B1208" s="6" t="s">
        <v>7330</v>
      </c>
      <c r="C1208" s="7">
        <v>66.3642857142857</v>
      </c>
      <c r="D1208" s="8">
        <v>24</v>
      </c>
      <c r="E1208" s="9">
        <v>0.558139534883721</v>
      </c>
    </row>
    <row r="1209" spans="1:5">
      <c r="A1209" s="252" t="s">
        <v>7353</v>
      </c>
      <c r="B1209" s="6" t="s">
        <v>7330</v>
      </c>
      <c r="C1209" s="7">
        <v>66.2571428571429</v>
      </c>
      <c r="D1209" s="8">
        <v>25</v>
      </c>
      <c r="E1209" s="9">
        <v>0.581395348837209</v>
      </c>
    </row>
    <row r="1210" spans="1:5">
      <c r="A1210" s="252" t="s">
        <v>7354</v>
      </c>
      <c r="B1210" s="6" t="s">
        <v>7330</v>
      </c>
      <c r="C1210" s="7">
        <v>66.2428571428571</v>
      </c>
      <c r="D1210" s="8">
        <v>26</v>
      </c>
      <c r="E1210" s="9">
        <v>0.604651162790698</v>
      </c>
    </row>
    <row r="1211" spans="1:5">
      <c r="A1211" s="252" t="s">
        <v>7355</v>
      </c>
      <c r="B1211" s="6" t="s">
        <v>7330</v>
      </c>
      <c r="C1211" s="7">
        <v>66.0428571428571</v>
      </c>
      <c r="D1211" s="8">
        <v>27</v>
      </c>
      <c r="E1211" s="9">
        <v>0.627906976744186</v>
      </c>
    </row>
    <row r="1212" spans="1:5">
      <c r="A1212" s="252" t="s">
        <v>7356</v>
      </c>
      <c r="B1212" s="6" t="s">
        <v>7330</v>
      </c>
      <c r="C1212" s="7">
        <v>66.0214285714286</v>
      </c>
      <c r="D1212" s="8">
        <v>28</v>
      </c>
      <c r="E1212" s="9">
        <v>0.651162790697674</v>
      </c>
    </row>
    <row r="1213" spans="1:5">
      <c r="A1213" s="252" t="s">
        <v>7357</v>
      </c>
      <c r="B1213" s="6" t="s">
        <v>7330</v>
      </c>
      <c r="C1213" s="7">
        <v>65.7928571428571</v>
      </c>
      <c r="D1213" s="8">
        <v>29</v>
      </c>
      <c r="E1213" s="9">
        <v>0.674418604651163</v>
      </c>
    </row>
    <row r="1214" spans="1:5">
      <c r="A1214" s="252" t="s">
        <v>7358</v>
      </c>
      <c r="B1214" s="6" t="s">
        <v>7330</v>
      </c>
      <c r="C1214" s="7">
        <v>65.7285714285714</v>
      </c>
      <c r="D1214" s="8">
        <v>30</v>
      </c>
      <c r="E1214" s="9">
        <v>0.697674418604651</v>
      </c>
    </row>
    <row r="1215" spans="1:5">
      <c r="A1215" s="252" t="s">
        <v>7359</v>
      </c>
      <c r="B1215" s="6" t="s">
        <v>7330</v>
      </c>
      <c r="C1215" s="7">
        <v>65.6857142857143</v>
      </c>
      <c r="D1215" s="8">
        <v>31</v>
      </c>
      <c r="E1215" s="9">
        <v>0.720930232558139</v>
      </c>
    </row>
    <row r="1216" spans="1:5">
      <c r="A1216" s="252" t="s">
        <v>7360</v>
      </c>
      <c r="B1216" s="6" t="s">
        <v>7330</v>
      </c>
      <c r="C1216" s="7">
        <v>65.0428571428571</v>
      </c>
      <c r="D1216" s="8">
        <v>32</v>
      </c>
      <c r="E1216" s="9">
        <v>0.744186046511628</v>
      </c>
    </row>
    <row r="1217" spans="1:5">
      <c r="A1217" s="252" t="s">
        <v>7361</v>
      </c>
      <c r="B1217" s="6" t="s">
        <v>7330</v>
      </c>
      <c r="C1217" s="7">
        <v>64.9714285714286</v>
      </c>
      <c r="D1217" s="8">
        <v>33</v>
      </c>
      <c r="E1217" s="9">
        <v>0.767441860465116</v>
      </c>
    </row>
    <row r="1218" spans="1:5">
      <c r="A1218" s="252" t="s">
        <v>7362</v>
      </c>
      <c r="B1218" s="6" t="s">
        <v>7330</v>
      </c>
      <c r="C1218" s="7">
        <v>64.0142857142857</v>
      </c>
      <c r="D1218" s="8">
        <v>34</v>
      </c>
      <c r="E1218" s="9">
        <v>0.790697674418605</v>
      </c>
    </row>
    <row r="1219" spans="1:5">
      <c r="A1219" s="252" t="s">
        <v>7363</v>
      </c>
      <c r="B1219" s="6" t="s">
        <v>7330</v>
      </c>
      <c r="C1219" s="7">
        <v>62.0785714285714</v>
      </c>
      <c r="D1219" s="8">
        <v>35</v>
      </c>
      <c r="E1219" s="9">
        <v>0.813953488372093</v>
      </c>
    </row>
    <row r="1220" spans="1:5">
      <c r="A1220" s="252" t="s">
        <v>7364</v>
      </c>
      <c r="B1220" s="6" t="s">
        <v>7330</v>
      </c>
      <c r="C1220" s="7">
        <v>61.7571428571429</v>
      </c>
      <c r="D1220" s="8">
        <v>36</v>
      </c>
      <c r="E1220" s="9">
        <v>0.837209302325581</v>
      </c>
    </row>
    <row r="1221" spans="1:5">
      <c r="A1221" s="252" t="s">
        <v>7365</v>
      </c>
      <c r="B1221" s="6" t="s">
        <v>7330</v>
      </c>
      <c r="C1221" s="7">
        <v>61.7357142857143</v>
      </c>
      <c r="D1221" s="8">
        <v>37</v>
      </c>
      <c r="E1221" s="9">
        <v>0.86046511627907</v>
      </c>
    </row>
    <row r="1222" spans="1:5">
      <c r="A1222" s="252" t="s">
        <v>7366</v>
      </c>
      <c r="B1222" s="6" t="s">
        <v>7330</v>
      </c>
      <c r="C1222" s="7">
        <v>61.4</v>
      </c>
      <c r="D1222" s="8">
        <v>38</v>
      </c>
      <c r="E1222" s="9">
        <v>0.883720930232558</v>
      </c>
    </row>
    <row r="1223" spans="1:5">
      <c r="A1223" s="252" t="s">
        <v>7367</v>
      </c>
      <c r="B1223" s="6" t="s">
        <v>7330</v>
      </c>
      <c r="C1223" s="7">
        <v>60.9714285714286</v>
      </c>
      <c r="D1223" s="8">
        <v>39</v>
      </c>
      <c r="E1223" s="9">
        <v>0.906976744186046</v>
      </c>
    </row>
    <row r="1224" spans="1:5">
      <c r="A1224" s="252" t="s">
        <v>7368</v>
      </c>
      <c r="B1224" s="6" t="s">
        <v>7330</v>
      </c>
      <c r="C1224" s="7">
        <v>60.7571428571429</v>
      </c>
      <c r="D1224" s="8">
        <v>40</v>
      </c>
      <c r="E1224" s="9">
        <v>0.930232558139535</v>
      </c>
    </row>
    <row r="1225" spans="1:5">
      <c r="A1225" s="252" t="s">
        <v>7369</v>
      </c>
      <c r="B1225" s="6" t="s">
        <v>7330</v>
      </c>
      <c r="C1225" s="7">
        <v>57.9514285714286</v>
      </c>
      <c r="D1225" s="8">
        <v>41</v>
      </c>
      <c r="E1225" s="9">
        <v>0.953488372093023</v>
      </c>
    </row>
    <row r="1226" spans="1:5">
      <c r="A1226" s="252" t="s">
        <v>7370</v>
      </c>
      <c r="B1226" s="6" t="s">
        <v>7330</v>
      </c>
      <c r="C1226" s="7">
        <v>45.2928571428571</v>
      </c>
      <c r="D1226" s="8">
        <v>42</v>
      </c>
      <c r="E1226" s="9">
        <v>0.976744186046512</v>
      </c>
    </row>
    <row r="1227" spans="1:5">
      <c r="A1227" s="252" t="s">
        <v>7371</v>
      </c>
      <c r="B1227" s="6" t="s">
        <v>7330</v>
      </c>
      <c r="C1227" s="7">
        <v>24.7214285714286</v>
      </c>
      <c r="D1227" s="8">
        <v>43</v>
      </c>
      <c r="E1227" s="9">
        <v>1</v>
      </c>
    </row>
    <row r="1228" spans="1:3">
      <c r="A1228" s="6"/>
      <c r="B1228" s="6"/>
      <c r="C1228" s="6"/>
    </row>
    <row r="1229" spans="1:5">
      <c r="A1229" s="3" t="s">
        <v>1</v>
      </c>
      <c r="B1229" s="3" t="s">
        <v>2</v>
      </c>
      <c r="C1229" s="3" t="s">
        <v>3</v>
      </c>
      <c r="D1229" s="4" t="s">
        <v>4</v>
      </c>
      <c r="E1229" s="4" t="s">
        <v>5</v>
      </c>
    </row>
    <row r="1230" spans="1:5">
      <c r="A1230" s="44" t="s">
        <v>7372</v>
      </c>
      <c r="B1230" s="6" t="s">
        <v>7373</v>
      </c>
      <c r="C1230" s="44">
        <v>73.45</v>
      </c>
      <c r="D1230" s="65">
        <v>1</v>
      </c>
      <c r="E1230" s="66">
        <f t="shared" ref="E1230:E1271" si="7">D1230/42</f>
        <v>0.0238095238095238</v>
      </c>
    </row>
    <row r="1231" spans="1:5">
      <c r="A1231" s="44" t="s">
        <v>7374</v>
      </c>
      <c r="B1231" s="6" t="s">
        <v>7373</v>
      </c>
      <c r="C1231" s="44">
        <v>73.03</v>
      </c>
      <c r="D1231" s="65">
        <v>2</v>
      </c>
      <c r="E1231" s="66">
        <f t="shared" si="7"/>
        <v>0.0476190476190476</v>
      </c>
    </row>
    <row r="1232" spans="1:5">
      <c r="A1232" s="44" t="s">
        <v>7375</v>
      </c>
      <c r="B1232" s="6" t="s">
        <v>7373</v>
      </c>
      <c r="C1232" s="44">
        <v>71.45</v>
      </c>
      <c r="D1232" s="65">
        <v>3</v>
      </c>
      <c r="E1232" s="66">
        <f t="shared" si="7"/>
        <v>0.0714285714285714</v>
      </c>
    </row>
    <row r="1233" spans="1:5">
      <c r="A1233" s="44" t="s">
        <v>7376</v>
      </c>
      <c r="B1233" s="6" t="s">
        <v>7373</v>
      </c>
      <c r="C1233" s="44">
        <v>71.16</v>
      </c>
      <c r="D1233" s="65">
        <v>4</v>
      </c>
      <c r="E1233" s="66">
        <f t="shared" si="7"/>
        <v>0.0952380952380952</v>
      </c>
    </row>
    <row r="1234" spans="1:5">
      <c r="A1234" s="44" t="s">
        <v>7377</v>
      </c>
      <c r="B1234" s="6" t="s">
        <v>7373</v>
      </c>
      <c r="C1234" s="44">
        <v>70.56</v>
      </c>
      <c r="D1234" s="65">
        <v>5</v>
      </c>
      <c r="E1234" s="66">
        <f t="shared" si="7"/>
        <v>0.119047619047619</v>
      </c>
    </row>
    <row r="1235" spans="1:5">
      <c r="A1235" s="44" t="s">
        <v>7378</v>
      </c>
      <c r="B1235" s="6" t="s">
        <v>7373</v>
      </c>
      <c r="C1235" s="44">
        <v>70.38</v>
      </c>
      <c r="D1235" s="65">
        <v>6</v>
      </c>
      <c r="E1235" s="66">
        <f t="shared" si="7"/>
        <v>0.142857142857143</v>
      </c>
    </row>
    <row r="1236" spans="1:5">
      <c r="A1236" s="44" t="s">
        <v>7379</v>
      </c>
      <c r="B1236" s="6" t="s">
        <v>7373</v>
      </c>
      <c r="C1236" s="44">
        <v>70.08</v>
      </c>
      <c r="D1236" s="65">
        <v>7</v>
      </c>
      <c r="E1236" s="66">
        <f t="shared" si="7"/>
        <v>0.166666666666667</v>
      </c>
    </row>
    <row r="1237" spans="1:5">
      <c r="A1237" s="44" t="s">
        <v>7380</v>
      </c>
      <c r="B1237" s="6" t="s">
        <v>7373</v>
      </c>
      <c r="C1237" s="44">
        <v>69.79</v>
      </c>
      <c r="D1237" s="65">
        <v>8</v>
      </c>
      <c r="E1237" s="66">
        <f t="shared" si="7"/>
        <v>0.19047619047619</v>
      </c>
    </row>
    <row r="1238" spans="1:5">
      <c r="A1238" s="44" t="s">
        <v>7381</v>
      </c>
      <c r="B1238" s="6" t="s">
        <v>7373</v>
      </c>
      <c r="C1238" s="44">
        <v>69.41</v>
      </c>
      <c r="D1238" s="65">
        <v>9</v>
      </c>
      <c r="E1238" s="66">
        <f t="shared" si="7"/>
        <v>0.214285714285714</v>
      </c>
    </row>
    <row r="1239" spans="1:5">
      <c r="A1239" s="44" t="s">
        <v>7382</v>
      </c>
      <c r="B1239" s="6" t="s">
        <v>7373</v>
      </c>
      <c r="C1239" s="44">
        <v>69.16</v>
      </c>
      <c r="D1239" s="65">
        <v>10</v>
      </c>
      <c r="E1239" s="66">
        <f t="shared" si="7"/>
        <v>0.238095238095238</v>
      </c>
    </row>
    <row r="1240" spans="1:5">
      <c r="A1240" s="44" t="s">
        <v>7383</v>
      </c>
      <c r="B1240" s="6" t="s">
        <v>7373</v>
      </c>
      <c r="C1240" s="44">
        <v>69.04</v>
      </c>
      <c r="D1240" s="65">
        <v>11</v>
      </c>
      <c r="E1240" s="66">
        <f t="shared" si="7"/>
        <v>0.261904761904762</v>
      </c>
    </row>
    <row r="1241" spans="1:5">
      <c r="A1241" s="44" t="s">
        <v>7384</v>
      </c>
      <c r="B1241" s="6" t="s">
        <v>7373</v>
      </c>
      <c r="C1241" s="44">
        <v>68.29</v>
      </c>
      <c r="D1241" s="65">
        <v>12</v>
      </c>
      <c r="E1241" s="66">
        <f t="shared" si="7"/>
        <v>0.285714285714286</v>
      </c>
    </row>
    <row r="1242" spans="1:5">
      <c r="A1242" s="44" t="s">
        <v>7385</v>
      </c>
      <c r="B1242" s="6" t="s">
        <v>7373</v>
      </c>
      <c r="C1242" s="44">
        <v>68.21</v>
      </c>
      <c r="D1242" s="65">
        <v>13</v>
      </c>
      <c r="E1242" s="66">
        <f t="shared" si="7"/>
        <v>0.30952380952381</v>
      </c>
    </row>
    <row r="1243" spans="1:5">
      <c r="A1243" s="44" t="s">
        <v>7386</v>
      </c>
      <c r="B1243" s="6" t="s">
        <v>7373</v>
      </c>
      <c r="C1243" s="44">
        <v>68.02</v>
      </c>
      <c r="D1243" s="65">
        <v>14</v>
      </c>
      <c r="E1243" s="66">
        <f t="shared" si="7"/>
        <v>0.333333333333333</v>
      </c>
    </row>
    <row r="1244" spans="1:5">
      <c r="A1244" s="44" t="s">
        <v>7387</v>
      </c>
      <c r="B1244" s="6" t="s">
        <v>7373</v>
      </c>
      <c r="C1244" s="44">
        <v>67.9</v>
      </c>
      <c r="D1244" s="65">
        <v>15</v>
      </c>
      <c r="E1244" s="66">
        <f t="shared" si="7"/>
        <v>0.357142857142857</v>
      </c>
    </row>
    <row r="1245" spans="1:5">
      <c r="A1245" s="44" t="s">
        <v>7388</v>
      </c>
      <c r="B1245" s="6" t="s">
        <v>7373</v>
      </c>
      <c r="C1245" s="44">
        <v>67.49</v>
      </c>
      <c r="D1245" s="65">
        <v>16</v>
      </c>
      <c r="E1245" s="66">
        <f t="shared" si="7"/>
        <v>0.380952380952381</v>
      </c>
    </row>
    <row r="1246" spans="1:5">
      <c r="A1246" s="44" t="s">
        <v>7389</v>
      </c>
      <c r="B1246" s="6" t="s">
        <v>7373</v>
      </c>
      <c r="C1246" s="44">
        <v>67.07</v>
      </c>
      <c r="D1246" s="65">
        <v>17</v>
      </c>
      <c r="E1246" s="66">
        <f t="shared" si="7"/>
        <v>0.404761904761905</v>
      </c>
    </row>
    <row r="1247" spans="1:5">
      <c r="A1247" s="44" t="s">
        <v>7390</v>
      </c>
      <c r="B1247" s="6" t="s">
        <v>7373</v>
      </c>
      <c r="C1247" s="44">
        <v>67.04</v>
      </c>
      <c r="D1247" s="65">
        <v>18</v>
      </c>
      <c r="E1247" s="66">
        <f t="shared" si="7"/>
        <v>0.428571428571429</v>
      </c>
    </row>
    <row r="1248" spans="1:5">
      <c r="A1248" s="44" t="s">
        <v>7391</v>
      </c>
      <c r="B1248" s="6" t="s">
        <v>7373</v>
      </c>
      <c r="C1248" s="44">
        <v>67.04</v>
      </c>
      <c r="D1248" s="65">
        <v>18</v>
      </c>
      <c r="E1248" s="66">
        <f t="shared" si="7"/>
        <v>0.428571428571429</v>
      </c>
    </row>
    <row r="1249" spans="1:5">
      <c r="A1249" s="44" t="s">
        <v>7392</v>
      </c>
      <c r="B1249" s="6" t="s">
        <v>7373</v>
      </c>
      <c r="C1249" s="44">
        <v>66.93</v>
      </c>
      <c r="D1249" s="65">
        <v>20</v>
      </c>
      <c r="E1249" s="66">
        <f t="shared" si="7"/>
        <v>0.476190476190476</v>
      </c>
    </row>
    <row r="1250" spans="1:5">
      <c r="A1250" s="44" t="s">
        <v>7393</v>
      </c>
      <c r="B1250" s="6" t="s">
        <v>7373</v>
      </c>
      <c r="C1250" s="44">
        <v>66.79</v>
      </c>
      <c r="D1250" s="65">
        <v>21</v>
      </c>
      <c r="E1250" s="66">
        <f t="shared" si="7"/>
        <v>0.5</v>
      </c>
    </row>
    <row r="1251" spans="1:5">
      <c r="A1251" s="44" t="s">
        <v>7394</v>
      </c>
      <c r="B1251" s="6" t="s">
        <v>7373</v>
      </c>
      <c r="C1251" s="44">
        <v>66.47</v>
      </c>
      <c r="D1251" s="65">
        <v>22</v>
      </c>
      <c r="E1251" s="66">
        <f t="shared" si="7"/>
        <v>0.523809523809524</v>
      </c>
    </row>
    <row r="1252" spans="1:5">
      <c r="A1252" s="44" t="s">
        <v>7395</v>
      </c>
      <c r="B1252" s="6" t="s">
        <v>7373</v>
      </c>
      <c r="C1252" s="44">
        <v>66.32</v>
      </c>
      <c r="D1252" s="65">
        <v>23</v>
      </c>
      <c r="E1252" s="66">
        <f t="shared" si="7"/>
        <v>0.547619047619048</v>
      </c>
    </row>
    <row r="1253" spans="1:5">
      <c r="A1253" s="44" t="s">
        <v>7396</v>
      </c>
      <c r="B1253" s="6" t="s">
        <v>7373</v>
      </c>
      <c r="C1253" s="44">
        <v>65.86</v>
      </c>
      <c r="D1253" s="65">
        <v>24</v>
      </c>
      <c r="E1253" s="66">
        <f t="shared" si="7"/>
        <v>0.571428571428571</v>
      </c>
    </row>
    <row r="1254" spans="1:5">
      <c r="A1254" s="44" t="s">
        <v>7397</v>
      </c>
      <c r="B1254" s="6" t="s">
        <v>7373</v>
      </c>
      <c r="C1254" s="44">
        <v>65.3</v>
      </c>
      <c r="D1254" s="65">
        <v>25</v>
      </c>
      <c r="E1254" s="66">
        <f t="shared" si="7"/>
        <v>0.595238095238095</v>
      </c>
    </row>
    <row r="1255" spans="1:5">
      <c r="A1255" s="44" t="s">
        <v>7398</v>
      </c>
      <c r="B1255" s="6" t="s">
        <v>7373</v>
      </c>
      <c r="C1255" s="44">
        <v>65.22</v>
      </c>
      <c r="D1255" s="65">
        <v>26</v>
      </c>
      <c r="E1255" s="66">
        <f t="shared" si="7"/>
        <v>0.619047619047619</v>
      </c>
    </row>
    <row r="1256" spans="1:5">
      <c r="A1256" s="44" t="s">
        <v>7399</v>
      </c>
      <c r="B1256" s="6" t="s">
        <v>7373</v>
      </c>
      <c r="C1256" s="44">
        <v>64.93</v>
      </c>
      <c r="D1256" s="65">
        <v>27</v>
      </c>
      <c r="E1256" s="66">
        <f t="shared" si="7"/>
        <v>0.642857142857143</v>
      </c>
    </row>
    <row r="1257" spans="1:5">
      <c r="A1257" s="44" t="s">
        <v>7400</v>
      </c>
      <c r="B1257" s="6" t="s">
        <v>7373</v>
      </c>
      <c r="C1257" s="44">
        <v>64.93</v>
      </c>
      <c r="D1257" s="65">
        <v>27</v>
      </c>
      <c r="E1257" s="66">
        <f t="shared" si="7"/>
        <v>0.642857142857143</v>
      </c>
    </row>
    <row r="1258" spans="1:5">
      <c r="A1258" s="44" t="s">
        <v>7401</v>
      </c>
      <c r="B1258" s="6" t="s">
        <v>7373</v>
      </c>
      <c r="C1258" s="44">
        <v>64.79</v>
      </c>
      <c r="D1258" s="65">
        <v>29</v>
      </c>
      <c r="E1258" s="66">
        <f t="shared" si="7"/>
        <v>0.69047619047619</v>
      </c>
    </row>
    <row r="1259" spans="1:5">
      <c r="A1259" s="44" t="s">
        <v>7402</v>
      </c>
      <c r="B1259" s="6" t="s">
        <v>7373</v>
      </c>
      <c r="C1259" s="44">
        <v>64.61</v>
      </c>
      <c r="D1259" s="65">
        <v>30</v>
      </c>
      <c r="E1259" s="66">
        <f t="shared" si="7"/>
        <v>0.714285714285714</v>
      </c>
    </row>
    <row r="1260" spans="1:5">
      <c r="A1260" s="44" t="s">
        <v>7403</v>
      </c>
      <c r="B1260" s="6" t="s">
        <v>7373</v>
      </c>
      <c r="C1260" s="44">
        <v>64.47</v>
      </c>
      <c r="D1260" s="65">
        <v>31</v>
      </c>
      <c r="E1260" s="66">
        <f t="shared" si="7"/>
        <v>0.738095238095238</v>
      </c>
    </row>
    <row r="1261" spans="1:5">
      <c r="A1261" s="44" t="s">
        <v>7404</v>
      </c>
      <c r="B1261" s="6" t="s">
        <v>7373</v>
      </c>
      <c r="C1261" s="44">
        <v>64.4</v>
      </c>
      <c r="D1261" s="65">
        <v>32</v>
      </c>
      <c r="E1261" s="66">
        <f t="shared" si="7"/>
        <v>0.761904761904762</v>
      </c>
    </row>
    <row r="1262" spans="1:5">
      <c r="A1262" s="44" t="s">
        <v>7405</v>
      </c>
      <c r="B1262" s="6" t="s">
        <v>7373</v>
      </c>
      <c r="C1262" s="44">
        <v>64.18</v>
      </c>
      <c r="D1262" s="65">
        <v>33</v>
      </c>
      <c r="E1262" s="66">
        <f t="shared" si="7"/>
        <v>0.785714285714286</v>
      </c>
    </row>
    <row r="1263" spans="1:5">
      <c r="A1263" s="44" t="s">
        <v>7406</v>
      </c>
      <c r="B1263" s="6" t="s">
        <v>7373</v>
      </c>
      <c r="C1263" s="44">
        <v>64.11</v>
      </c>
      <c r="D1263" s="65">
        <v>34</v>
      </c>
      <c r="E1263" s="66">
        <f t="shared" si="7"/>
        <v>0.80952380952381</v>
      </c>
    </row>
    <row r="1264" spans="1:5">
      <c r="A1264" s="44" t="s">
        <v>192</v>
      </c>
      <c r="B1264" s="6" t="s">
        <v>7373</v>
      </c>
      <c r="C1264" s="44">
        <v>63.79</v>
      </c>
      <c r="D1264" s="65">
        <v>35</v>
      </c>
      <c r="E1264" s="66">
        <f t="shared" si="7"/>
        <v>0.833333333333333</v>
      </c>
    </row>
    <row r="1265" spans="1:5">
      <c r="A1265" s="44" t="s">
        <v>7407</v>
      </c>
      <c r="B1265" s="6" t="s">
        <v>7373</v>
      </c>
      <c r="C1265" s="44">
        <v>63.22</v>
      </c>
      <c r="D1265" s="65">
        <v>36</v>
      </c>
      <c r="E1265" s="66">
        <f t="shared" si="7"/>
        <v>0.857142857142857</v>
      </c>
    </row>
    <row r="1266" spans="1:5">
      <c r="A1266" s="44" t="s">
        <v>7408</v>
      </c>
      <c r="B1266" s="6" t="s">
        <v>7373</v>
      </c>
      <c r="C1266" s="44">
        <v>62.56</v>
      </c>
      <c r="D1266" s="65">
        <v>37</v>
      </c>
      <c r="E1266" s="66">
        <f t="shared" si="7"/>
        <v>0.880952380952381</v>
      </c>
    </row>
    <row r="1267" spans="1:5">
      <c r="A1267" s="44" t="s">
        <v>7409</v>
      </c>
      <c r="B1267" s="6" t="s">
        <v>7373</v>
      </c>
      <c r="C1267" s="44">
        <v>61.47</v>
      </c>
      <c r="D1267" s="65">
        <v>38</v>
      </c>
      <c r="E1267" s="66">
        <f t="shared" si="7"/>
        <v>0.904761904761905</v>
      </c>
    </row>
    <row r="1268" spans="1:5">
      <c r="A1268" s="44" t="s">
        <v>7410</v>
      </c>
      <c r="B1268" s="6" t="s">
        <v>7373</v>
      </c>
      <c r="C1268" s="44">
        <v>60.72</v>
      </c>
      <c r="D1268" s="65">
        <v>39</v>
      </c>
      <c r="E1268" s="66">
        <f t="shared" si="7"/>
        <v>0.928571428571429</v>
      </c>
    </row>
    <row r="1269" spans="1:5">
      <c r="A1269" s="44" t="s">
        <v>7411</v>
      </c>
      <c r="B1269" s="6" t="s">
        <v>7373</v>
      </c>
      <c r="C1269" s="44">
        <v>60.57</v>
      </c>
      <c r="D1269" s="65">
        <v>40</v>
      </c>
      <c r="E1269" s="66">
        <f t="shared" si="7"/>
        <v>0.952380952380952</v>
      </c>
    </row>
    <row r="1270" spans="1:5">
      <c r="A1270" s="44" t="s">
        <v>7412</v>
      </c>
      <c r="B1270" s="6" t="s">
        <v>7373</v>
      </c>
      <c r="C1270" s="44">
        <v>60.22</v>
      </c>
      <c r="D1270" s="65">
        <v>41</v>
      </c>
      <c r="E1270" s="66">
        <f t="shared" si="7"/>
        <v>0.976190476190476</v>
      </c>
    </row>
    <row r="1271" spans="1:5">
      <c r="A1271" s="44" t="s">
        <v>7413</v>
      </c>
      <c r="B1271" s="6" t="s">
        <v>7373</v>
      </c>
      <c r="C1271" s="44">
        <v>58.32</v>
      </c>
      <c r="D1271" s="65">
        <v>42</v>
      </c>
      <c r="E1271" s="66">
        <f t="shared" si="7"/>
        <v>1</v>
      </c>
    </row>
    <row r="1272" spans="1:3">
      <c r="A1272" s="6"/>
      <c r="B1272" s="6"/>
      <c r="C1272" s="6"/>
    </row>
    <row r="1273" spans="1:5">
      <c r="A1273" s="3" t="s">
        <v>1</v>
      </c>
      <c r="B1273" s="3" t="s">
        <v>2</v>
      </c>
      <c r="C1273" s="3" t="s">
        <v>3</v>
      </c>
      <c r="D1273" s="4" t="s">
        <v>4</v>
      </c>
      <c r="E1273" s="4" t="s">
        <v>5</v>
      </c>
    </row>
    <row r="1274" spans="1:5">
      <c r="A1274" s="67" t="s">
        <v>7414</v>
      </c>
      <c r="B1274" s="6" t="s">
        <v>7415</v>
      </c>
      <c r="C1274" s="7">
        <v>94.13</v>
      </c>
      <c r="D1274" s="8">
        <v>1</v>
      </c>
      <c r="E1274" s="9">
        <v>0.0232558139534884</v>
      </c>
    </row>
    <row r="1275" spans="1:5">
      <c r="A1275" s="67" t="s">
        <v>7416</v>
      </c>
      <c r="B1275" s="6" t="s">
        <v>7415</v>
      </c>
      <c r="C1275" s="7">
        <v>87.17</v>
      </c>
      <c r="D1275" s="8">
        <v>2</v>
      </c>
      <c r="E1275" s="9">
        <v>0.0465116279069767</v>
      </c>
    </row>
    <row r="1276" spans="1:5">
      <c r="A1276" s="67" t="s">
        <v>7417</v>
      </c>
      <c r="B1276" s="6" t="s">
        <v>7415</v>
      </c>
      <c r="C1276" s="7">
        <v>85.025</v>
      </c>
      <c r="D1276" s="8">
        <v>3</v>
      </c>
      <c r="E1276" s="9">
        <v>0.0697674418604651</v>
      </c>
    </row>
    <row r="1277" spans="1:5">
      <c r="A1277" s="67" t="s">
        <v>7418</v>
      </c>
      <c r="B1277" s="6" t="s">
        <v>7415</v>
      </c>
      <c r="C1277" s="7">
        <v>83.1</v>
      </c>
      <c r="D1277" s="8">
        <v>4</v>
      </c>
      <c r="E1277" s="9">
        <v>0.0930232558139535</v>
      </c>
    </row>
    <row r="1278" spans="1:5">
      <c r="A1278" s="67" t="s">
        <v>7419</v>
      </c>
      <c r="B1278" s="6" t="s">
        <v>7415</v>
      </c>
      <c r="C1278" s="7">
        <v>80.63</v>
      </c>
      <c r="D1278" s="8">
        <v>5</v>
      </c>
      <c r="E1278" s="9">
        <v>0.116279069767442</v>
      </c>
    </row>
    <row r="1279" spans="1:5">
      <c r="A1279" s="67" t="s">
        <v>7420</v>
      </c>
      <c r="B1279" s="6" t="s">
        <v>7415</v>
      </c>
      <c r="C1279" s="7">
        <v>72.69</v>
      </c>
      <c r="D1279" s="8">
        <v>6</v>
      </c>
      <c r="E1279" s="9">
        <v>0.13953488372093</v>
      </c>
    </row>
    <row r="1280" spans="1:5">
      <c r="A1280" s="67" t="s">
        <v>7421</v>
      </c>
      <c r="B1280" s="6" t="s">
        <v>7415</v>
      </c>
      <c r="C1280" s="7">
        <v>71.77</v>
      </c>
      <c r="D1280" s="8">
        <v>7</v>
      </c>
      <c r="E1280" s="9">
        <v>0.162790697674419</v>
      </c>
    </row>
    <row r="1281" spans="1:5">
      <c r="A1281" s="67" t="s">
        <v>7422</v>
      </c>
      <c r="B1281" s="6" t="s">
        <v>7415</v>
      </c>
      <c r="C1281" s="7">
        <v>71.105</v>
      </c>
      <c r="D1281" s="8">
        <v>8</v>
      </c>
      <c r="E1281" s="9">
        <v>0.186046511627907</v>
      </c>
    </row>
    <row r="1282" spans="1:5">
      <c r="A1282" s="67" t="s">
        <v>6126</v>
      </c>
      <c r="B1282" s="6" t="s">
        <v>7415</v>
      </c>
      <c r="C1282" s="7">
        <v>69.94</v>
      </c>
      <c r="D1282" s="8">
        <v>9</v>
      </c>
      <c r="E1282" s="9">
        <v>0.209302325581395</v>
      </c>
    </row>
    <row r="1283" spans="1:5">
      <c r="A1283" s="67" t="s">
        <v>7423</v>
      </c>
      <c r="B1283" s="6" t="s">
        <v>7415</v>
      </c>
      <c r="C1283" s="7">
        <v>69.77</v>
      </c>
      <c r="D1283" s="8">
        <v>10</v>
      </c>
      <c r="E1283" s="9">
        <v>0.232558139534884</v>
      </c>
    </row>
    <row r="1284" spans="1:5">
      <c r="A1284" s="67" t="s">
        <v>7424</v>
      </c>
      <c r="B1284" s="6" t="s">
        <v>7415</v>
      </c>
      <c r="C1284" s="7">
        <v>69.655</v>
      </c>
      <c r="D1284" s="8">
        <v>11</v>
      </c>
      <c r="E1284" s="9">
        <v>0.255813953488372</v>
      </c>
    </row>
    <row r="1285" spans="1:5">
      <c r="A1285" s="67" t="s">
        <v>7425</v>
      </c>
      <c r="B1285" s="6" t="s">
        <v>7415</v>
      </c>
      <c r="C1285" s="7">
        <v>68.895</v>
      </c>
      <c r="D1285" s="8">
        <v>12</v>
      </c>
      <c r="E1285" s="9">
        <v>0.27906976744186</v>
      </c>
    </row>
    <row r="1286" spans="1:5">
      <c r="A1286" s="67" t="s">
        <v>7426</v>
      </c>
      <c r="B1286" s="6" t="s">
        <v>7415</v>
      </c>
      <c r="C1286" s="7">
        <v>68.5</v>
      </c>
      <c r="D1286" s="8">
        <v>13</v>
      </c>
      <c r="E1286" s="9">
        <v>0.302325581395349</v>
      </c>
    </row>
    <row r="1287" spans="1:5">
      <c r="A1287" s="67" t="s">
        <v>7427</v>
      </c>
      <c r="B1287" s="6" t="s">
        <v>7415</v>
      </c>
      <c r="C1287" s="7">
        <v>67.92</v>
      </c>
      <c r="D1287" s="8">
        <v>14</v>
      </c>
      <c r="E1287" s="9">
        <v>0.325581395348837</v>
      </c>
    </row>
    <row r="1288" spans="1:5">
      <c r="A1288" s="67" t="s">
        <v>7428</v>
      </c>
      <c r="B1288" s="6" t="s">
        <v>7415</v>
      </c>
      <c r="C1288" s="7">
        <v>67.73</v>
      </c>
      <c r="D1288" s="8">
        <v>15</v>
      </c>
      <c r="E1288" s="9">
        <v>0.348837209302326</v>
      </c>
    </row>
    <row r="1289" spans="1:5">
      <c r="A1289" s="67" t="s">
        <v>7429</v>
      </c>
      <c r="B1289" s="6" t="s">
        <v>7415</v>
      </c>
      <c r="C1289" s="7">
        <v>67.65</v>
      </c>
      <c r="D1289" s="8">
        <v>16</v>
      </c>
      <c r="E1289" s="9">
        <v>0.372093023255814</v>
      </c>
    </row>
    <row r="1290" spans="1:5">
      <c r="A1290" s="67" t="s">
        <v>5997</v>
      </c>
      <c r="B1290" s="6" t="s">
        <v>7415</v>
      </c>
      <c r="C1290" s="7">
        <v>67.65</v>
      </c>
      <c r="D1290" s="8">
        <v>16</v>
      </c>
      <c r="E1290" s="9">
        <v>0.372093023255814</v>
      </c>
    </row>
    <row r="1291" spans="1:5">
      <c r="A1291" s="67" t="s">
        <v>7430</v>
      </c>
      <c r="B1291" s="6" t="s">
        <v>7415</v>
      </c>
      <c r="C1291" s="7">
        <v>67.6</v>
      </c>
      <c r="D1291" s="8">
        <v>18</v>
      </c>
      <c r="E1291" s="9">
        <v>0.418604651162791</v>
      </c>
    </row>
    <row r="1292" spans="1:5">
      <c r="A1292" s="67" t="s">
        <v>7431</v>
      </c>
      <c r="B1292" s="6" t="s">
        <v>7415</v>
      </c>
      <c r="C1292" s="7">
        <v>67.465</v>
      </c>
      <c r="D1292" s="8">
        <v>19</v>
      </c>
      <c r="E1292" s="9">
        <v>0.441860465116279</v>
      </c>
    </row>
    <row r="1293" spans="1:5">
      <c r="A1293" s="67" t="s">
        <v>7432</v>
      </c>
      <c r="B1293" s="6" t="s">
        <v>7415</v>
      </c>
      <c r="C1293" s="7">
        <v>67.07</v>
      </c>
      <c r="D1293" s="8">
        <v>20</v>
      </c>
      <c r="E1293" s="9">
        <v>0.465116279069767</v>
      </c>
    </row>
    <row r="1294" spans="1:5">
      <c r="A1294" s="67" t="s">
        <v>7433</v>
      </c>
      <c r="B1294" s="6" t="s">
        <v>7415</v>
      </c>
      <c r="C1294" s="7">
        <v>66.8</v>
      </c>
      <c r="D1294" s="8">
        <v>21</v>
      </c>
      <c r="E1294" s="9">
        <v>0.488372093023256</v>
      </c>
    </row>
    <row r="1295" spans="1:5">
      <c r="A1295" s="67" t="s">
        <v>1574</v>
      </c>
      <c r="B1295" s="6" t="s">
        <v>7415</v>
      </c>
      <c r="C1295" s="7">
        <v>66.8</v>
      </c>
      <c r="D1295" s="8">
        <v>21</v>
      </c>
      <c r="E1295" s="9">
        <v>0.488372093023256</v>
      </c>
    </row>
    <row r="1296" spans="1:5">
      <c r="A1296" s="67" t="s">
        <v>7434</v>
      </c>
      <c r="B1296" s="6" t="s">
        <v>7415</v>
      </c>
      <c r="C1296" s="7">
        <v>66.75</v>
      </c>
      <c r="D1296" s="8">
        <v>23</v>
      </c>
      <c r="E1296" s="9">
        <v>0.534883720930233</v>
      </c>
    </row>
    <row r="1297" spans="1:5">
      <c r="A1297" s="67" t="s">
        <v>7435</v>
      </c>
      <c r="B1297" s="6" t="s">
        <v>7415</v>
      </c>
      <c r="C1297" s="7">
        <v>65.8</v>
      </c>
      <c r="D1297" s="8">
        <v>24</v>
      </c>
      <c r="E1297" s="9">
        <v>0.558139534883721</v>
      </c>
    </row>
    <row r="1298" spans="1:5">
      <c r="A1298" s="67" t="s">
        <v>7436</v>
      </c>
      <c r="B1298" s="6" t="s">
        <v>7415</v>
      </c>
      <c r="C1298" s="7">
        <v>65.79</v>
      </c>
      <c r="D1298" s="8">
        <v>25</v>
      </c>
      <c r="E1298" s="9">
        <v>0.581395348837209</v>
      </c>
    </row>
    <row r="1299" spans="1:5">
      <c r="A1299" s="67" t="s">
        <v>7437</v>
      </c>
      <c r="B1299" s="6" t="s">
        <v>7415</v>
      </c>
      <c r="C1299" s="7">
        <v>65.38</v>
      </c>
      <c r="D1299" s="8">
        <v>26</v>
      </c>
      <c r="E1299" s="9">
        <v>0.604651162790698</v>
      </c>
    </row>
    <row r="1300" spans="1:5">
      <c r="A1300" s="67" t="s">
        <v>7438</v>
      </c>
      <c r="B1300" s="6" t="s">
        <v>7415</v>
      </c>
      <c r="C1300" s="7">
        <v>65.3</v>
      </c>
      <c r="D1300" s="8">
        <v>27</v>
      </c>
      <c r="E1300" s="9">
        <v>0.627906976744186</v>
      </c>
    </row>
    <row r="1301" spans="1:5">
      <c r="A1301" s="67" t="s">
        <v>7439</v>
      </c>
      <c r="B1301" s="6" t="s">
        <v>7415</v>
      </c>
      <c r="C1301" s="7">
        <v>65.155</v>
      </c>
      <c r="D1301" s="8">
        <v>28</v>
      </c>
      <c r="E1301" s="9">
        <v>0.651162790697674</v>
      </c>
    </row>
    <row r="1302" spans="1:5">
      <c r="A1302" s="67" t="s">
        <v>7440</v>
      </c>
      <c r="B1302" s="6" t="s">
        <v>7415</v>
      </c>
      <c r="C1302" s="7">
        <v>65</v>
      </c>
      <c r="D1302" s="8">
        <v>29</v>
      </c>
      <c r="E1302" s="9">
        <v>0.674418604651163</v>
      </c>
    </row>
    <row r="1303" spans="1:5">
      <c r="A1303" s="67" t="s">
        <v>7441</v>
      </c>
      <c r="B1303" s="6" t="s">
        <v>7415</v>
      </c>
      <c r="C1303" s="7">
        <v>64.925</v>
      </c>
      <c r="D1303" s="8">
        <v>30</v>
      </c>
      <c r="E1303" s="9">
        <v>0.697674418604651</v>
      </c>
    </row>
    <row r="1304" spans="1:5">
      <c r="A1304" s="67" t="s">
        <v>7442</v>
      </c>
      <c r="B1304" s="6" t="s">
        <v>7415</v>
      </c>
      <c r="C1304" s="7">
        <v>64.8</v>
      </c>
      <c r="D1304" s="8">
        <v>31</v>
      </c>
      <c r="E1304" s="9">
        <v>0.720930232558139</v>
      </c>
    </row>
    <row r="1305" spans="1:5">
      <c r="A1305" s="67" t="s">
        <v>7443</v>
      </c>
      <c r="B1305" s="6" t="s">
        <v>7415</v>
      </c>
      <c r="C1305" s="7">
        <v>64.74</v>
      </c>
      <c r="D1305" s="8">
        <v>32</v>
      </c>
      <c r="E1305" s="9">
        <v>0.744186046511628</v>
      </c>
    </row>
    <row r="1306" spans="1:5">
      <c r="A1306" s="67" t="s">
        <v>7444</v>
      </c>
      <c r="B1306" s="6" t="s">
        <v>7415</v>
      </c>
      <c r="C1306" s="7">
        <v>64.5</v>
      </c>
      <c r="D1306" s="8">
        <v>33</v>
      </c>
      <c r="E1306" s="9">
        <v>0.767441860465116</v>
      </c>
    </row>
    <row r="1307" spans="1:5">
      <c r="A1307" s="68" t="s">
        <v>7445</v>
      </c>
      <c r="B1307" s="6" t="s">
        <v>7415</v>
      </c>
      <c r="C1307" s="7">
        <v>64.4</v>
      </c>
      <c r="D1307" s="8">
        <v>34</v>
      </c>
      <c r="E1307" s="9">
        <v>0.790697674418605</v>
      </c>
    </row>
    <row r="1308" spans="1:5">
      <c r="A1308" s="68" t="s">
        <v>7446</v>
      </c>
      <c r="B1308" s="6" t="s">
        <v>7415</v>
      </c>
      <c r="C1308" s="7">
        <v>63.82</v>
      </c>
      <c r="D1308" s="8">
        <v>35</v>
      </c>
      <c r="E1308" s="9">
        <v>0.813953488372093</v>
      </c>
    </row>
    <row r="1309" spans="1:5">
      <c r="A1309" s="68" t="s">
        <v>7447</v>
      </c>
      <c r="B1309" s="6" t="s">
        <v>7415</v>
      </c>
      <c r="C1309" s="7">
        <v>62.82</v>
      </c>
      <c r="D1309" s="8">
        <v>36</v>
      </c>
      <c r="E1309" s="9">
        <v>0.837209302325581</v>
      </c>
    </row>
    <row r="1310" spans="1:5">
      <c r="A1310" s="68" t="s">
        <v>7448</v>
      </c>
      <c r="B1310" s="6" t="s">
        <v>7415</v>
      </c>
      <c r="C1310" s="7">
        <v>62.315</v>
      </c>
      <c r="D1310" s="8">
        <v>37</v>
      </c>
      <c r="E1310" s="9">
        <v>0.86046511627907</v>
      </c>
    </row>
    <row r="1311" spans="1:5">
      <c r="A1311" s="68" t="s">
        <v>7449</v>
      </c>
      <c r="B1311" s="6" t="s">
        <v>7415</v>
      </c>
      <c r="C1311" s="7">
        <v>60.22</v>
      </c>
      <c r="D1311" s="8">
        <v>38</v>
      </c>
      <c r="E1311" s="9">
        <v>0.883720930232558</v>
      </c>
    </row>
    <row r="1312" spans="1:5">
      <c r="A1312" s="68" t="s">
        <v>7450</v>
      </c>
      <c r="B1312" s="6" t="s">
        <v>7415</v>
      </c>
      <c r="C1312" s="7">
        <v>59.745</v>
      </c>
      <c r="D1312" s="8">
        <v>39</v>
      </c>
      <c r="E1312" s="9">
        <v>0.906976744186046</v>
      </c>
    </row>
    <row r="1313" spans="1:5">
      <c r="A1313" s="68" t="s">
        <v>7451</v>
      </c>
      <c r="B1313" s="6" t="s">
        <v>7415</v>
      </c>
      <c r="C1313" s="7">
        <v>59.555</v>
      </c>
      <c r="D1313" s="8">
        <v>40</v>
      </c>
      <c r="E1313" s="9">
        <v>0.930232558139535</v>
      </c>
    </row>
    <row r="1314" spans="1:5">
      <c r="A1314" s="68" t="s">
        <v>7452</v>
      </c>
      <c r="B1314" s="6" t="s">
        <v>7415</v>
      </c>
      <c r="C1314" s="7">
        <v>58.855</v>
      </c>
      <c r="D1314" s="8">
        <v>41</v>
      </c>
      <c r="E1314" s="9">
        <v>0.953488372093023</v>
      </c>
    </row>
    <row r="1315" spans="1:5">
      <c r="A1315" s="68" t="s">
        <v>7453</v>
      </c>
      <c r="B1315" s="6" t="s">
        <v>7415</v>
      </c>
      <c r="C1315" s="7">
        <v>51.605</v>
      </c>
      <c r="D1315" s="8">
        <v>42</v>
      </c>
      <c r="E1315" s="9">
        <v>0.976744186046512</v>
      </c>
    </row>
    <row r="1316" spans="1:5">
      <c r="A1316" s="68" t="s">
        <v>7454</v>
      </c>
      <c r="B1316" s="6" t="s">
        <v>7415</v>
      </c>
      <c r="C1316" s="7">
        <v>46</v>
      </c>
      <c r="D1316" s="8">
        <v>43</v>
      </c>
      <c r="E1316" s="9">
        <v>1</v>
      </c>
    </row>
    <row r="1317" spans="1:3">
      <c r="A1317" s="6"/>
      <c r="B1317" s="6"/>
      <c r="C1317" s="6"/>
    </row>
    <row r="1318" spans="1:5">
      <c r="A1318" s="3" t="s">
        <v>1</v>
      </c>
      <c r="B1318" s="3" t="s">
        <v>2</v>
      </c>
      <c r="C1318" s="3" t="s">
        <v>3</v>
      </c>
      <c r="D1318" s="4" t="s">
        <v>4</v>
      </c>
      <c r="E1318" s="4" t="s">
        <v>5</v>
      </c>
    </row>
    <row r="1319" spans="1:5">
      <c r="A1319" s="12" t="s">
        <v>7455</v>
      </c>
      <c r="B1319" s="6" t="s">
        <v>7456</v>
      </c>
      <c r="C1319" s="7">
        <v>94.667</v>
      </c>
      <c r="D1319" s="8">
        <v>1</v>
      </c>
      <c r="E1319" s="9">
        <v>0.025</v>
      </c>
    </row>
    <row r="1320" spans="1:5">
      <c r="A1320" s="12" t="s">
        <v>7457</v>
      </c>
      <c r="B1320" s="6" t="s">
        <v>7456</v>
      </c>
      <c r="C1320" s="7">
        <v>88.951</v>
      </c>
      <c r="D1320" s="8">
        <v>2</v>
      </c>
      <c r="E1320" s="9">
        <v>0.05</v>
      </c>
    </row>
    <row r="1321" spans="1:5">
      <c r="A1321" s="12" t="s">
        <v>7458</v>
      </c>
      <c r="B1321" s="6" t="s">
        <v>7456</v>
      </c>
      <c r="C1321" s="7">
        <v>86.585</v>
      </c>
      <c r="D1321" s="8">
        <v>3</v>
      </c>
      <c r="E1321" s="9">
        <v>0.075</v>
      </c>
    </row>
    <row r="1322" spans="1:5">
      <c r="A1322" s="12" t="s">
        <v>7459</v>
      </c>
      <c r="B1322" s="6" t="s">
        <v>7456</v>
      </c>
      <c r="C1322" s="7">
        <v>83.1</v>
      </c>
      <c r="D1322" s="8">
        <v>4</v>
      </c>
      <c r="E1322" s="9">
        <v>0.1</v>
      </c>
    </row>
    <row r="1323" spans="1:5">
      <c r="A1323" s="7" t="s">
        <v>7460</v>
      </c>
      <c r="B1323" s="6" t="s">
        <v>7456</v>
      </c>
      <c r="C1323" s="7">
        <v>82.57</v>
      </c>
      <c r="D1323" s="8">
        <v>5</v>
      </c>
      <c r="E1323" s="9">
        <v>0.125</v>
      </c>
    </row>
    <row r="1324" spans="1:5">
      <c r="A1324" s="12" t="s">
        <v>7461</v>
      </c>
      <c r="B1324" s="6" t="s">
        <v>7456</v>
      </c>
      <c r="C1324" s="7">
        <v>80</v>
      </c>
      <c r="D1324" s="8">
        <v>6</v>
      </c>
      <c r="E1324" s="9">
        <v>0.15</v>
      </c>
    </row>
    <row r="1325" spans="1:5">
      <c r="A1325" s="12" t="s">
        <v>7462</v>
      </c>
      <c r="B1325" s="6" t="s">
        <v>7456</v>
      </c>
      <c r="C1325" s="7">
        <v>74.6</v>
      </c>
      <c r="D1325" s="8">
        <v>7</v>
      </c>
      <c r="E1325" s="9">
        <v>0.175</v>
      </c>
    </row>
    <row r="1326" spans="1:5">
      <c r="A1326" s="12" t="s">
        <v>7463</v>
      </c>
      <c r="B1326" s="6" t="s">
        <v>7456</v>
      </c>
      <c r="C1326" s="7">
        <v>74.1</v>
      </c>
      <c r="D1326" s="8">
        <v>8</v>
      </c>
      <c r="E1326" s="9">
        <v>0.2</v>
      </c>
    </row>
    <row r="1327" spans="1:5">
      <c r="A1327" s="12" t="s">
        <v>7464</v>
      </c>
      <c r="B1327" s="6" t="s">
        <v>7456</v>
      </c>
      <c r="C1327" s="7">
        <v>73.59</v>
      </c>
      <c r="D1327" s="8">
        <v>9</v>
      </c>
      <c r="E1327" s="9">
        <v>0.225</v>
      </c>
    </row>
    <row r="1328" spans="1:5">
      <c r="A1328" s="12" t="s">
        <v>7465</v>
      </c>
      <c r="B1328" s="6" t="s">
        <v>7456</v>
      </c>
      <c r="C1328" s="7">
        <v>72.1</v>
      </c>
      <c r="D1328" s="8">
        <v>10</v>
      </c>
      <c r="E1328" s="9">
        <v>0.25</v>
      </c>
    </row>
    <row r="1329" spans="1:5">
      <c r="A1329" s="12" t="s">
        <v>7466</v>
      </c>
      <c r="B1329" s="6" t="s">
        <v>7456</v>
      </c>
      <c r="C1329" s="7">
        <v>71.495</v>
      </c>
      <c r="D1329" s="8">
        <v>11</v>
      </c>
      <c r="E1329" s="9">
        <v>0.275</v>
      </c>
    </row>
    <row r="1330" spans="1:5">
      <c r="A1330" s="7" t="s">
        <v>7467</v>
      </c>
      <c r="B1330" s="6" t="s">
        <v>7456</v>
      </c>
      <c r="C1330" s="7">
        <v>71.45</v>
      </c>
      <c r="D1330" s="8">
        <v>12</v>
      </c>
      <c r="E1330" s="9">
        <v>0.3</v>
      </c>
    </row>
    <row r="1331" spans="1:5">
      <c r="A1331" s="12" t="s">
        <v>7468</v>
      </c>
      <c r="B1331" s="6" t="s">
        <v>7456</v>
      </c>
      <c r="C1331" s="7">
        <v>71.42</v>
      </c>
      <c r="D1331" s="8">
        <v>13</v>
      </c>
      <c r="E1331" s="9">
        <v>0.325</v>
      </c>
    </row>
    <row r="1332" spans="1:5">
      <c r="A1332" s="7" t="s">
        <v>7469</v>
      </c>
      <c r="B1332" s="6" t="s">
        <v>7456</v>
      </c>
      <c r="C1332" s="7">
        <v>71.4</v>
      </c>
      <c r="D1332" s="8">
        <v>14</v>
      </c>
      <c r="E1332" s="9">
        <v>0.35</v>
      </c>
    </row>
    <row r="1333" spans="1:5">
      <c r="A1333" s="12" t="s">
        <v>7470</v>
      </c>
      <c r="B1333" s="6" t="s">
        <v>7456</v>
      </c>
      <c r="C1333" s="7">
        <v>71.26</v>
      </c>
      <c r="D1333" s="8">
        <v>15</v>
      </c>
      <c r="E1333" s="9">
        <v>0.375</v>
      </c>
    </row>
    <row r="1334" spans="1:5">
      <c r="A1334" s="12" t="s">
        <v>7471</v>
      </c>
      <c r="B1334" s="6" t="s">
        <v>7456</v>
      </c>
      <c r="C1334" s="7">
        <v>71.17</v>
      </c>
      <c r="D1334" s="8">
        <v>16</v>
      </c>
      <c r="E1334" s="9">
        <v>0.4</v>
      </c>
    </row>
    <row r="1335" spans="1:5">
      <c r="A1335" s="12" t="s">
        <v>7472</v>
      </c>
      <c r="B1335" s="6" t="s">
        <v>7456</v>
      </c>
      <c r="C1335" s="7">
        <v>70.96</v>
      </c>
      <c r="D1335" s="8">
        <v>17</v>
      </c>
      <c r="E1335" s="9">
        <v>0.425</v>
      </c>
    </row>
    <row r="1336" spans="1:5">
      <c r="A1336" s="12" t="s">
        <v>7473</v>
      </c>
      <c r="B1336" s="6" t="s">
        <v>7456</v>
      </c>
      <c r="C1336" s="7">
        <v>70.95</v>
      </c>
      <c r="D1336" s="8">
        <v>18</v>
      </c>
      <c r="E1336" s="9">
        <v>0.45</v>
      </c>
    </row>
    <row r="1337" spans="1:5">
      <c r="A1337" s="12" t="s">
        <v>7474</v>
      </c>
      <c r="B1337" s="6" t="s">
        <v>7456</v>
      </c>
      <c r="C1337" s="7">
        <v>70.9</v>
      </c>
      <c r="D1337" s="8">
        <v>19</v>
      </c>
      <c r="E1337" s="9">
        <v>0.475</v>
      </c>
    </row>
    <row r="1338" spans="1:5">
      <c r="A1338" s="12" t="s">
        <v>5976</v>
      </c>
      <c r="B1338" s="6" t="s">
        <v>7456</v>
      </c>
      <c r="C1338" s="7">
        <v>70.86</v>
      </c>
      <c r="D1338" s="8">
        <v>20</v>
      </c>
      <c r="E1338" s="9">
        <v>0.5</v>
      </c>
    </row>
    <row r="1339" spans="1:5">
      <c r="A1339" s="7" t="s">
        <v>7475</v>
      </c>
      <c r="B1339" s="6" t="s">
        <v>7456</v>
      </c>
      <c r="C1339" s="7">
        <v>70.7</v>
      </c>
      <c r="D1339" s="8">
        <v>21</v>
      </c>
      <c r="E1339" s="9">
        <v>0.525</v>
      </c>
    </row>
    <row r="1340" spans="1:5">
      <c r="A1340" s="7" t="s">
        <v>7476</v>
      </c>
      <c r="B1340" s="6" t="s">
        <v>7456</v>
      </c>
      <c r="C1340" s="7">
        <v>70.46</v>
      </c>
      <c r="D1340" s="8">
        <v>22</v>
      </c>
      <c r="E1340" s="9">
        <v>0.55</v>
      </c>
    </row>
    <row r="1341" spans="1:5">
      <c r="A1341" s="7" t="s">
        <v>7477</v>
      </c>
      <c r="B1341" s="6" t="s">
        <v>7456</v>
      </c>
      <c r="C1341" s="7">
        <v>70.45</v>
      </c>
      <c r="D1341" s="8">
        <v>23</v>
      </c>
      <c r="E1341" s="9">
        <v>0.575</v>
      </c>
    </row>
    <row r="1342" spans="1:5">
      <c r="A1342" s="69" t="s">
        <v>7478</v>
      </c>
      <c r="B1342" s="6" t="s">
        <v>7456</v>
      </c>
      <c r="C1342" s="7">
        <v>70.4</v>
      </c>
      <c r="D1342" s="8">
        <v>24</v>
      </c>
      <c r="E1342" s="9">
        <v>0.6</v>
      </c>
    </row>
    <row r="1343" spans="1:5">
      <c r="A1343" s="12" t="s">
        <v>7479</v>
      </c>
      <c r="B1343" s="6" t="s">
        <v>7456</v>
      </c>
      <c r="C1343" s="7">
        <v>70.36</v>
      </c>
      <c r="D1343" s="8">
        <v>25</v>
      </c>
      <c r="E1343" s="9">
        <v>0.625</v>
      </c>
    </row>
    <row r="1344" spans="1:5">
      <c r="A1344" s="12" t="s">
        <v>7480</v>
      </c>
      <c r="B1344" s="6" t="s">
        <v>7456</v>
      </c>
      <c r="C1344" s="7">
        <v>70.1</v>
      </c>
      <c r="D1344" s="8">
        <v>26</v>
      </c>
      <c r="E1344" s="9">
        <v>0.65</v>
      </c>
    </row>
    <row r="1345" spans="1:5">
      <c r="A1345" s="12" t="s">
        <v>7481</v>
      </c>
      <c r="B1345" s="6" t="s">
        <v>7456</v>
      </c>
      <c r="C1345" s="7">
        <v>70.014</v>
      </c>
      <c r="D1345" s="8">
        <v>27</v>
      </c>
      <c r="E1345" s="9">
        <v>0.675</v>
      </c>
    </row>
    <row r="1346" spans="1:5">
      <c r="A1346" s="12" t="s">
        <v>7482</v>
      </c>
      <c r="B1346" s="6" t="s">
        <v>7456</v>
      </c>
      <c r="C1346" s="7">
        <v>69.92</v>
      </c>
      <c r="D1346" s="8">
        <v>28</v>
      </c>
      <c r="E1346" s="9">
        <v>0.7</v>
      </c>
    </row>
    <row r="1347" spans="1:5">
      <c r="A1347" s="12" t="s">
        <v>7483</v>
      </c>
      <c r="B1347" s="6" t="s">
        <v>7456</v>
      </c>
      <c r="C1347" s="7">
        <v>69.85</v>
      </c>
      <c r="D1347" s="8">
        <v>29</v>
      </c>
      <c r="E1347" s="9">
        <v>0.725</v>
      </c>
    </row>
    <row r="1348" spans="1:5">
      <c r="A1348" s="12" t="s">
        <v>7484</v>
      </c>
      <c r="B1348" s="6" t="s">
        <v>7456</v>
      </c>
      <c r="C1348" s="7">
        <v>69.525</v>
      </c>
      <c r="D1348" s="8">
        <v>30</v>
      </c>
      <c r="E1348" s="9">
        <v>0.75</v>
      </c>
    </row>
    <row r="1349" spans="1:5">
      <c r="A1349" s="12" t="s">
        <v>6514</v>
      </c>
      <c r="B1349" s="6" t="s">
        <v>7456</v>
      </c>
      <c r="C1349" s="7">
        <v>69.385</v>
      </c>
      <c r="D1349" s="8">
        <v>31</v>
      </c>
      <c r="E1349" s="9">
        <v>0.775</v>
      </c>
    </row>
    <row r="1350" spans="1:5">
      <c r="A1350" s="69" t="s">
        <v>7485</v>
      </c>
      <c r="B1350" s="6" t="s">
        <v>7456</v>
      </c>
      <c r="C1350" s="7">
        <v>69.31</v>
      </c>
      <c r="D1350" s="8">
        <v>32</v>
      </c>
      <c r="E1350" s="9">
        <v>0.8</v>
      </c>
    </row>
    <row r="1351" spans="1:5">
      <c r="A1351" s="69" t="s">
        <v>7486</v>
      </c>
      <c r="B1351" s="6" t="s">
        <v>7456</v>
      </c>
      <c r="C1351" s="7">
        <v>69.275</v>
      </c>
      <c r="D1351" s="8">
        <v>33</v>
      </c>
      <c r="E1351" s="9">
        <v>0.825</v>
      </c>
    </row>
    <row r="1352" spans="1:5">
      <c r="A1352" s="69" t="s">
        <v>7487</v>
      </c>
      <c r="B1352" s="6" t="s">
        <v>7456</v>
      </c>
      <c r="C1352" s="7">
        <v>68.9925</v>
      </c>
      <c r="D1352" s="8">
        <v>34</v>
      </c>
      <c r="E1352" s="9">
        <v>0.85</v>
      </c>
    </row>
    <row r="1353" spans="1:5">
      <c r="A1353" s="69" t="s">
        <v>7488</v>
      </c>
      <c r="B1353" s="6" t="s">
        <v>7456</v>
      </c>
      <c r="C1353" s="7">
        <v>68.92</v>
      </c>
      <c r="D1353" s="8">
        <v>35</v>
      </c>
      <c r="E1353" s="9">
        <v>0.875</v>
      </c>
    </row>
    <row r="1354" spans="1:5">
      <c r="A1354" s="69" t="s">
        <v>7489</v>
      </c>
      <c r="B1354" s="6" t="s">
        <v>7456</v>
      </c>
      <c r="C1354" s="7">
        <v>68.49</v>
      </c>
      <c r="D1354" s="8">
        <v>36</v>
      </c>
      <c r="E1354" s="9">
        <v>0.9</v>
      </c>
    </row>
    <row r="1355" spans="1:5">
      <c r="A1355" s="69" t="s">
        <v>7490</v>
      </c>
      <c r="B1355" s="6" t="s">
        <v>7456</v>
      </c>
      <c r="C1355" s="7">
        <v>68.35</v>
      </c>
      <c r="D1355" s="8">
        <v>37</v>
      </c>
      <c r="E1355" s="9">
        <v>0.925</v>
      </c>
    </row>
    <row r="1356" spans="1:5">
      <c r="A1356" s="69" t="s">
        <v>7491</v>
      </c>
      <c r="B1356" s="6" t="s">
        <v>7456</v>
      </c>
      <c r="C1356" s="7">
        <v>68.3</v>
      </c>
      <c r="D1356" s="8">
        <v>38</v>
      </c>
      <c r="E1356" s="9">
        <v>0.95</v>
      </c>
    </row>
    <row r="1357" spans="1:5">
      <c r="A1357" s="69" t="s">
        <v>7492</v>
      </c>
      <c r="B1357" s="6" t="s">
        <v>7456</v>
      </c>
      <c r="C1357" s="7">
        <v>66.17</v>
      </c>
      <c r="D1357" s="8">
        <v>39</v>
      </c>
      <c r="E1357" s="9">
        <v>0.975</v>
      </c>
    </row>
    <row r="1358" spans="1:5">
      <c r="A1358" s="69" t="s">
        <v>7493</v>
      </c>
      <c r="B1358" s="6" t="s">
        <v>7456</v>
      </c>
      <c r="C1358" s="7">
        <v>63.99</v>
      </c>
      <c r="D1358" s="8">
        <v>40</v>
      </c>
      <c r="E1358" s="70">
        <v>1</v>
      </c>
    </row>
    <row r="1359" spans="1:3">
      <c r="A1359" s="6"/>
      <c r="B1359" s="6"/>
      <c r="C1359" s="6"/>
    </row>
    <row r="1360" spans="1:5">
      <c r="A1360" s="3" t="s">
        <v>1</v>
      </c>
      <c r="B1360" s="3" t="s">
        <v>2</v>
      </c>
      <c r="C1360" s="3" t="s">
        <v>3</v>
      </c>
      <c r="D1360" s="4" t="s">
        <v>4</v>
      </c>
      <c r="E1360" s="4" t="s">
        <v>5</v>
      </c>
    </row>
    <row r="1361" spans="1:5">
      <c r="A1361" s="254" t="s">
        <v>7494</v>
      </c>
      <c r="B1361" s="6" t="s">
        <v>7495</v>
      </c>
      <c r="C1361" s="12">
        <v>73.3</v>
      </c>
      <c r="D1361" s="8">
        <v>1</v>
      </c>
      <c r="E1361" s="9">
        <v>0.0178571428571429</v>
      </c>
    </row>
    <row r="1362" spans="1:5">
      <c r="A1362" s="254" t="s">
        <v>1582</v>
      </c>
      <c r="B1362" s="6" t="s">
        <v>7495</v>
      </c>
      <c r="C1362" s="12">
        <v>73.12</v>
      </c>
      <c r="D1362" s="8">
        <v>2</v>
      </c>
      <c r="E1362" s="9">
        <v>0.0357142857142857</v>
      </c>
    </row>
    <row r="1363" spans="1:5">
      <c r="A1363" s="254" t="s">
        <v>7496</v>
      </c>
      <c r="B1363" s="6" t="s">
        <v>7495</v>
      </c>
      <c r="C1363" s="12">
        <v>72.92</v>
      </c>
      <c r="D1363" s="8">
        <v>3</v>
      </c>
      <c r="E1363" s="9">
        <v>0.0535714285714286</v>
      </c>
    </row>
    <row r="1364" spans="1:5">
      <c r="A1364" s="254" t="s">
        <v>7497</v>
      </c>
      <c r="B1364" s="6" t="s">
        <v>7495</v>
      </c>
      <c r="C1364" s="12">
        <v>71.4</v>
      </c>
      <c r="D1364" s="8">
        <v>4</v>
      </c>
      <c r="E1364" s="9">
        <v>0.0714285714285714</v>
      </c>
    </row>
    <row r="1365" spans="1:5">
      <c r="A1365" s="254" t="s">
        <v>7498</v>
      </c>
      <c r="B1365" s="6" t="s">
        <v>7495</v>
      </c>
      <c r="C1365" s="12">
        <v>70.72</v>
      </c>
      <c r="D1365" s="8">
        <v>5</v>
      </c>
      <c r="E1365" s="9">
        <v>0.0892857142857143</v>
      </c>
    </row>
    <row r="1366" spans="1:5">
      <c r="A1366" s="254" t="s">
        <v>7499</v>
      </c>
      <c r="B1366" s="6" t="s">
        <v>7495</v>
      </c>
      <c r="C1366" s="12">
        <v>70.6</v>
      </c>
      <c r="D1366" s="8">
        <v>6</v>
      </c>
      <c r="E1366" s="9">
        <v>0.107142857142857</v>
      </c>
    </row>
    <row r="1367" spans="1:5">
      <c r="A1367" s="254" t="s">
        <v>7500</v>
      </c>
      <c r="B1367" s="6" t="s">
        <v>7495</v>
      </c>
      <c r="C1367" s="12">
        <v>70.2</v>
      </c>
      <c r="D1367" s="8">
        <v>7</v>
      </c>
      <c r="E1367" s="9">
        <v>0.125</v>
      </c>
    </row>
    <row r="1368" spans="1:5">
      <c r="A1368" s="254" t="s">
        <v>7501</v>
      </c>
      <c r="B1368" s="6" t="s">
        <v>7495</v>
      </c>
      <c r="C1368" s="12">
        <v>69.9</v>
      </c>
      <c r="D1368" s="8">
        <v>8</v>
      </c>
      <c r="E1368" s="9">
        <v>0.142857142857143</v>
      </c>
    </row>
    <row r="1369" spans="1:5">
      <c r="A1369" s="254" t="s">
        <v>7502</v>
      </c>
      <c r="B1369" s="6" t="s">
        <v>7495</v>
      </c>
      <c r="C1369" s="12">
        <v>69.3</v>
      </c>
      <c r="D1369" s="8">
        <v>9</v>
      </c>
      <c r="E1369" s="9">
        <v>0.160714285714286</v>
      </c>
    </row>
    <row r="1370" spans="1:5">
      <c r="A1370" s="254" t="s">
        <v>7503</v>
      </c>
      <c r="B1370" s="6" t="s">
        <v>7495</v>
      </c>
      <c r="C1370" s="12">
        <v>69.26875</v>
      </c>
      <c r="D1370" s="8">
        <v>10</v>
      </c>
      <c r="E1370" s="9">
        <v>0.178571428571429</v>
      </c>
    </row>
    <row r="1371" spans="1:5">
      <c r="A1371" s="254" t="s">
        <v>1663</v>
      </c>
      <c r="B1371" s="6" t="s">
        <v>7495</v>
      </c>
      <c r="C1371" s="12">
        <v>68.83125</v>
      </c>
      <c r="D1371" s="8">
        <v>11</v>
      </c>
      <c r="E1371" s="9">
        <v>0.196428571428571</v>
      </c>
    </row>
    <row r="1372" spans="1:5">
      <c r="A1372" s="254" t="s">
        <v>7504</v>
      </c>
      <c r="B1372" s="6" t="s">
        <v>7495</v>
      </c>
      <c r="C1372" s="12">
        <v>68.7</v>
      </c>
      <c r="D1372" s="8">
        <v>12</v>
      </c>
      <c r="E1372" s="9">
        <v>0.214285714285714</v>
      </c>
    </row>
    <row r="1373" spans="1:5">
      <c r="A1373" s="254" t="s">
        <v>7505</v>
      </c>
      <c r="B1373" s="6" t="s">
        <v>7495</v>
      </c>
      <c r="C1373" s="12">
        <v>68.4</v>
      </c>
      <c r="D1373" s="8">
        <v>13</v>
      </c>
      <c r="E1373" s="9">
        <v>0.232142857142857</v>
      </c>
    </row>
    <row r="1374" spans="1:5">
      <c r="A1374" s="254" t="s">
        <v>7506</v>
      </c>
      <c r="B1374" s="6" t="s">
        <v>7495</v>
      </c>
      <c r="C1374" s="12">
        <v>68.4</v>
      </c>
      <c r="D1374" s="8">
        <v>14</v>
      </c>
      <c r="E1374" s="9">
        <v>0.25</v>
      </c>
    </row>
    <row r="1375" spans="1:5">
      <c r="A1375" s="254" t="s">
        <v>7507</v>
      </c>
      <c r="B1375" s="6" t="s">
        <v>7495</v>
      </c>
      <c r="C1375" s="12">
        <v>68.2</v>
      </c>
      <c r="D1375" s="8">
        <v>15</v>
      </c>
      <c r="E1375" s="9">
        <v>0.267857142857143</v>
      </c>
    </row>
    <row r="1376" spans="1:5">
      <c r="A1376" s="254" t="s">
        <v>7508</v>
      </c>
      <c r="B1376" s="6" t="s">
        <v>7495</v>
      </c>
      <c r="C1376" s="12">
        <v>67.9</v>
      </c>
      <c r="D1376" s="8">
        <v>16</v>
      </c>
      <c r="E1376" s="9">
        <v>0.285714285714286</v>
      </c>
    </row>
    <row r="1377" spans="1:5">
      <c r="A1377" s="254" t="s">
        <v>7509</v>
      </c>
      <c r="B1377" s="6" t="s">
        <v>7495</v>
      </c>
      <c r="C1377" s="12">
        <v>67.9</v>
      </c>
      <c r="D1377" s="8">
        <v>17</v>
      </c>
      <c r="E1377" s="9">
        <v>0.303571428571429</v>
      </c>
    </row>
    <row r="1378" spans="1:5">
      <c r="A1378" s="254" t="s">
        <v>7510</v>
      </c>
      <c r="B1378" s="6" t="s">
        <v>7495</v>
      </c>
      <c r="C1378" s="12">
        <v>67.9</v>
      </c>
      <c r="D1378" s="8">
        <v>18</v>
      </c>
      <c r="E1378" s="9">
        <v>0.321428571428571</v>
      </c>
    </row>
    <row r="1379" spans="1:5">
      <c r="A1379" s="254" t="s">
        <v>7511</v>
      </c>
      <c r="B1379" s="6" t="s">
        <v>7495</v>
      </c>
      <c r="C1379" s="12">
        <v>67.8</v>
      </c>
      <c r="D1379" s="8">
        <v>19</v>
      </c>
      <c r="E1379" s="9">
        <v>0.339285714285714</v>
      </c>
    </row>
    <row r="1380" spans="1:5">
      <c r="A1380" s="254" t="s">
        <v>7512</v>
      </c>
      <c r="B1380" s="6" t="s">
        <v>7495</v>
      </c>
      <c r="C1380" s="12">
        <v>67.4</v>
      </c>
      <c r="D1380" s="8">
        <v>20</v>
      </c>
      <c r="E1380" s="9">
        <v>0.357142857142857</v>
      </c>
    </row>
    <row r="1381" spans="1:5">
      <c r="A1381" s="254" t="s">
        <v>7513</v>
      </c>
      <c r="B1381" s="6" t="s">
        <v>7495</v>
      </c>
      <c r="C1381" s="12">
        <v>67.4</v>
      </c>
      <c r="D1381" s="8">
        <v>21</v>
      </c>
      <c r="E1381" s="9">
        <v>0.375</v>
      </c>
    </row>
    <row r="1382" spans="1:5">
      <c r="A1382" s="254" t="s">
        <v>3562</v>
      </c>
      <c r="B1382" s="6" t="s">
        <v>7495</v>
      </c>
      <c r="C1382" s="12">
        <v>67.4</v>
      </c>
      <c r="D1382" s="8">
        <v>22</v>
      </c>
      <c r="E1382" s="9">
        <v>0.392857142857143</v>
      </c>
    </row>
    <row r="1383" spans="1:5">
      <c r="A1383" s="254" t="s">
        <v>7514</v>
      </c>
      <c r="B1383" s="6" t="s">
        <v>7495</v>
      </c>
      <c r="C1383" s="12">
        <v>67.4</v>
      </c>
      <c r="D1383" s="8">
        <v>23</v>
      </c>
      <c r="E1383" s="9">
        <v>0.410714285714286</v>
      </c>
    </row>
    <row r="1384" spans="1:5">
      <c r="A1384" s="254" t="s">
        <v>7515</v>
      </c>
      <c r="B1384" s="6" t="s">
        <v>7495</v>
      </c>
      <c r="C1384" s="12">
        <v>67.3</v>
      </c>
      <c r="D1384" s="8">
        <v>24</v>
      </c>
      <c r="E1384" s="9">
        <v>0.428571428571429</v>
      </c>
    </row>
    <row r="1385" spans="1:5">
      <c r="A1385" s="254" t="s">
        <v>7516</v>
      </c>
      <c r="B1385" s="6" t="s">
        <v>7495</v>
      </c>
      <c r="C1385" s="12">
        <v>67.2</v>
      </c>
      <c r="D1385" s="8">
        <v>25</v>
      </c>
      <c r="E1385" s="9">
        <v>0.446428571428571</v>
      </c>
    </row>
    <row r="1386" spans="1:5">
      <c r="A1386" s="254" t="s">
        <v>7517</v>
      </c>
      <c r="B1386" s="6" t="s">
        <v>7495</v>
      </c>
      <c r="C1386" s="12">
        <v>66.9</v>
      </c>
      <c r="D1386" s="8">
        <v>26</v>
      </c>
      <c r="E1386" s="9">
        <v>0.464285714285714</v>
      </c>
    </row>
    <row r="1387" spans="1:5">
      <c r="A1387" s="254" t="s">
        <v>7518</v>
      </c>
      <c r="B1387" s="6" t="s">
        <v>7495</v>
      </c>
      <c r="C1387" s="12">
        <v>66.86875</v>
      </c>
      <c r="D1387" s="8">
        <v>27</v>
      </c>
      <c r="E1387" s="9">
        <v>0.482142857142857</v>
      </c>
    </row>
    <row r="1388" spans="1:5">
      <c r="A1388" s="254" t="s">
        <v>7519</v>
      </c>
      <c r="B1388" s="6" t="s">
        <v>7495</v>
      </c>
      <c r="C1388" s="12">
        <v>66.8</v>
      </c>
      <c r="D1388" s="8">
        <v>28</v>
      </c>
      <c r="E1388" s="9">
        <v>0.5</v>
      </c>
    </row>
    <row r="1389" spans="1:5">
      <c r="A1389" s="254" t="s">
        <v>7520</v>
      </c>
      <c r="B1389" s="6" t="s">
        <v>7495</v>
      </c>
      <c r="C1389" s="12">
        <v>66.8</v>
      </c>
      <c r="D1389" s="8">
        <v>29</v>
      </c>
      <c r="E1389" s="9">
        <v>0.517857142857143</v>
      </c>
    </row>
    <row r="1390" spans="1:5">
      <c r="A1390" s="254" t="s">
        <v>7521</v>
      </c>
      <c r="B1390" s="6" t="s">
        <v>7495</v>
      </c>
      <c r="C1390" s="12">
        <v>66.8</v>
      </c>
      <c r="D1390" s="8">
        <v>30</v>
      </c>
      <c r="E1390" s="9">
        <v>0.535714285714286</v>
      </c>
    </row>
    <row r="1391" spans="1:5">
      <c r="A1391" s="254" t="s">
        <v>7522</v>
      </c>
      <c r="B1391" s="6" t="s">
        <v>7495</v>
      </c>
      <c r="C1391" s="12">
        <v>66.5</v>
      </c>
      <c r="D1391" s="8">
        <v>31</v>
      </c>
      <c r="E1391" s="9">
        <v>0.553571428571429</v>
      </c>
    </row>
    <row r="1392" spans="1:5">
      <c r="A1392" s="254" t="s">
        <v>7523</v>
      </c>
      <c r="B1392" s="6" t="s">
        <v>7495</v>
      </c>
      <c r="C1392" s="12">
        <v>66.4</v>
      </c>
      <c r="D1392" s="8">
        <v>32</v>
      </c>
      <c r="E1392" s="9">
        <v>0.571428571428571</v>
      </c>
    </row>
    <row r="1393" spans="1:5">
      <c r="A1393" s="254" t="s">
        <v>7524</v>
      </c>
      <c r="B1393" s="6" t="s">
        <v>7495</v>
      </c>
      <c r="C1393" s="12">
        <v>66.36875</v>
      </c>
      <c r="D1393" s="8">
        <v>33</v>
      </c>
      <c r="E1393" s="9">
        <v>0.589285714285714</v>
      </c>
    </row>
    <row r="1394" spans="1:5">
      <c r="A1394" s="254" t="s">
        <v>5250</v>
      </c>
      <c r="B1394" s="6" t="s">
        <v>7495</v>
      </c>
      <c r="C1394" s="12">
        <v>66.36875</v>
      </c>
      <c r="D1394" s="8">
        <v>34</v>
      </c>
      <c r="E1394" s="9">
        <v>0.607142857142857</v>
      </c>
    </row>
    <row r="1395" spans="1:5">
      <c r="A1395" s="254" t="s">
        <v>783</v>
      </c>
      <c r="B1395" s="6" t="s">
        <v>7495</v>
      </c>
      <c r="C1395" s="12">
        <v>66.3</v>
      </c>
      <c r="D1395" s="8">
        <v>35</v>
      </c>
      <c r="E1395" s="9">
        <v>0.625</v>
      </c>
    </row>
    <row r="1396" spans="1:5">
      <c r="A1396" s="254" t="s">
        <v>7525</v>
      </c>
      <c r="B1396" s="6" t="s">
        <v>7495</v>
      </c>
      <c r="C1396" s="12">
        <v>66.2</v>
      </c>
      <c r="D1396" s="8">
        <v>36</v>
      </c>
      <c r="E1396" s="9">
        <v>0.642857142857143</v>
      </c>
    </row>
    <row r="1397" spans="1:5">
      <c r="A1397" s="254" t="s">
        <v>7526</v>
      </c>
      <c r="B1397" s="6" t="s">
        <v>7495</v>
      </c>
      <c r="C1397" s="12">
        <v>66.2</v>
      </c>
      <c r="D1397" s="8">
        <v>37</v>
      </c>
      <c r="E1397" s="9">
        <v>0.660714285714286</v>
      </c>
    </row>
    <row r="1398" spans="1:5">
      <c r="A1398" s="254" t="s">
        <v>7527</v>
      </c>
      <c r="B1398" s="6" t="s">
        <v>7495</v>
      </c>
      <c r="C1398" s="12">
        <v>66.1</v>
      </c>
      <c r="D1398" s="8">
        <v>38</v>
      </c>
      <c r="E1398" s="9">
        <v>0.678571428571429</v>
      </c>
    </row>
    <row r="1399" spans="1:5">
      <c r="A1399" s="254" t="s">
        <v>7528</v>
      </c>
      <c r="B1399" s="6" t="s">
        <v>7495</v>
      </c>
      <c r="C1399" s="12">
        <v>65.93125</v>
      </c>
      <c r="D1399" s="8">
        <v>39</v>
      </c>
      <c r="E1399" s="9">
        <v>0.696428571428571</v>
      </c>
    </row>
    <row r="1400" spans="1:5">
      <c r="A1400" s="254" t="s">
        <v>7529</v>
      </c>
      <c r="B1400" s="6" t="s">
        <v>7495</v>
      </c>
      <c r="C1400" s="12">
        <v>65.9</v>
      </c>
      <c r="D1400" s="8">
        <v>40</v>
      </c>
      <c r="E1400" s="9">
        <v>0.714285714285714</v>
      </c>
    </row>
    <row r="1401" spans="1:5">
      <c r="A1401" s="254" t="s">
        <v>7530</v>
      </c>
      <c r="B1401" s="6" t="s">
        <v>7495</v>
      </c>
      <c r="C1401" s="12">
        <v>65.9</v>
      </c>
      <c r="D1401" s="8">
        <v>41</v>
      </c>
      <c r="E1401" s="9">
        <v>0.732142857142857</v>
      </c>
    </row>
    <row r="1402" spans="1:5">
      <c r="A1402" s="254" t="s">
        <v>7531</v>
      </c>
      <c r="B1402" s="6" t="s">
        <v>7495</v>
      </c>
      <c r="C1402" s="12">
        <v>65.9</v>
      </c>
      <c r="D1402" s="8">
        <v>42</v>
      </c>
      <c r="E1402" s="9">
        <v>0.75</v>
      </c>
    </row>
    <row r="1403" spans="1:5">
      <c r="A1403" s="254" t="s">
        <v>7532</v>
      </c>
      <c r="B1403" s="6" t="s">
        <v>7495</v>
      </c>
      <c r="C1403" s="12">
        <v>65.4</v>
      </c>
      <c r="D1403" s="8">
        <v>43</v>
      </c>
      <c r="E1403" s="9">
        <v>0.767857142857143</v>
      </c>
    </row>
    <row r="1404" spans="1:5">
      <c r="A1404" s="254" t="s">
        <v>7533</v>
      </c>
      <c r="B1404" s="6" t="s">
        <v>7495</v>
      </c>
      <c r="C1404" s="12">
        <v>65.4</v>
      </c>
      <c r="D1404" s="8">
        <v>44</v>
      </c>
      <c r="E1404" s="9">
        <v>0.785714285714286</v>
      </c>
    </row>
    <row r="1405" spans="1:5">
      <c r="A1405" s="254" t="s">
        <v>7534</v>
      </c>
      <c r="B1405" s="6" t="s">
        <v>7495</v>
      </c>
      <c r="C1405" s="12">
        <v>65.13125</v>
      </c>
      <c r="D1405" s="8">
        <v>45</v>
      </c>
      <c r="E1405" s="9">
        <v>0.803571428571429</v>
      </c>
    </row>
    <row r="1406" spans="1:5">
      <c r="A1406" s="254" t="s">
        <v>7535</v>
      </c>
      <c r="B1406" s="6" t="s">
        <v>7495</v>
      </c>
      <c r="C1406" s="12">
        <v>64.9</v>
      </c>
      <c r="D1406" s="8">
        <v>46</v>
      </c>
      <c r="E1406" s="9">
        <v>0.821428571428571</v>
      </c>
    </row>
    <row r="1407" spans="1:5">
      <c r="A1407" s="254" t="s">
        <v>7536</v>
      </c>
      <c r="B1407" s="6" t="s">
        <v>7495</v>
      </c>
      <c r="C1407" s="12">
        <v>64.43125</v>
      </c>
      <c r="D1407" s="8">
        <v>47</v>
      </c>
      <c r="E1407" s="9">
        <v>0.839285714285714</v>
      </c>
    </row>
    <row r="1408" spans="1:5">
      <c r="A1408" s="254" t="s">
        <v>783</v>
      </c>
      <c r="B1408" s="6" t="s">
        <v>7495</v>
      </c>
      <c r="C1408" s="12">
        <v>64.4</v>
      </c>
      <c r="D1408" s="8">
        <v>48</v>
      </c>
      <c r="E1408" s="9">
        <v>0.857142857142857</v>
      </c>
    </row>
    <row r="1409" spans="1:5">
      <c r="A1409" s="254" t="s">
        <v>7537</v>
      </c>
      <c r="B1409" s="6" t="s">
        <v>7495</v>
      </c>
      <c r="C1409" s="12">
        <v>63.9</v>
      </c>
      <c r="D1409" s="8">
        <v>49</v>
      </c>
      <c r="E1409" s="9">
        <v>0.875</v>
      </c>
    </row>
    <row r="1410" spans="1:5">
      <c r="A1410" s="254" t="s">
        <v>7538</v>
      </c>
      <c r="B1410" s="6" t="s">
        <v>7495</v>
      </c>
      <c r="C1410" s="12">
        <v>63.9</v>
      </c>
      <c r="D1410" s="8">
        <v>50</v>
      </c>
      <c r="E1410" s="9">
        <v>0.892857142857143</v>
      </c>
    </row>
    <row r="1411" spans="1:5">
      <c r="A1411" s="254" t="s">
        <v>7539</v>
      </c>
      <c r="B1411" s="6" t="s">
        <v>7495</v>
      </c>
      <c r="C1411" s="12">
        <v>63.4</v>
      </c>
      <c r="D1411" s="8">
        <v>51</v>
      </c>
      <c r="E1411" s="9">
        <v>0.910714285714286</v>
      </c>
    </row>
    <row r="1412" spans="1:5">
      <c r="A1412" s="254" t="s">
        <v>7540</v>
      </c>
      <c r="B1412" s="6" t="s">
        <v>7495</v>
      </c>
      <c r="C1412" s="12">
        <v>63.36875</v>
      </c>
      <c r="D1412" s="8">
        <v>52</v>
      </c>
      <c r="E1412" s="9">
        <v>0.928571428571429</v>
      </c>
    </row>
    <row r="1413" spans="1:5">
      <c r="A1413" s="254" t="s">
        <v>7541</v>
      </c>
      <c r="B1413" s="6" t="s">
        <v>7495</v>
      </c>
      <c r="C1413" s="12">
        <v>62.9</v>
      </c>
      <c r="D1413" s="8">
        <v>53</v>
      </c>
      <c r="E1413" s="9">
        <v>0.946428571428571</v>
      </c>
    </row>
    <row r="1414" spans="1:5">
      <c r="A1414" s="254" t="s">
        <v>7542</v>
      </c>
      <c r="B1414" s="6" t="s">
        <v>7495</v>
      </c>
      <c r="C1414" s="12">
        <v>62.9</v>
      </c>
      <c r="D1414" s="8">
        <v>54</v>
      </c>
      <c r="E1414" s="9">
        <v>0.964285714285714</v>
      </c>
    </row>
    <row r="1415" spans="1:5">
      <c r="A1415" s="254" t="s">
        <v>7543</v>
      </c>
      <c r="B1415" s="6" t="s">
        <v>7495</v>
      </c>
      <c r="C1415" s="12">
        <v>62.7</v>
      </c>
      <c r="D1415" s="8">
        <v>55</v>
      </c>
      <c r="E1415" s="9">
        <v>0.982142857142857</v>
      </c>
    </row>
    <row r="1416" spans="1:5">
      <c r="A1416" s="254" t="s">
        <v>5429</v>
      </c>
      <c r="B1416" s="6" t="s">
        <v>7495</v>
      </c>
      <c r="C1416" s="12">
        <v>61.9</v>
      </c>
      <c r="D1416" s="8">
        <v>56</v>
      </c>
      <c r="E1416" s="9">
        <v>1</v>
      </c>
    </row>
    <row r="1417" spans="1:3">
      <c r="A1417" s="6"/>
      <c r="B1417" s="6"/>
      <c r="C1417" s="6"/>
    </row>
    <row r="1418" spans="1:5">
      <c r="A1418" s="3" t="s">
        <v>1</v>
      </c>
      <c r="B1418" s="3" t="s">
        <v>2</v>
      </c>
      <c r="C1418" s="3" t="s">
        <v>3</v>
      </c>
      <c r="D1418" s="4" t="s">
        <v>4</v>
      </c>
      <c r="E1418" s="4" t="s">
        <v>5</v>
      </c>
    </row>
    <row r="1419" spans="1:5">
      <c r="A1419" s="12" t="s">
        <v>6990</v>
      </c>
      <c r="B1419" s="6" t="s">
        <v>7544</v>
      </c>
      <c r="C1419" s="7">
        <v>72.2325</v>
      </c>
      <c r="D1419" s="8">
        <v>1</v>
      </c>
      <c r="E1419" s="9">
        <v>0.0178571428571429</v>
      </c>
    </row>
    <row r="1420" spans="1:5">
      <c r="A1420" s="12" t="s">
        <v>7545</v>
      </c>
      <c r="B1420" s="6" t="s">
        <v>7544</v>
      </c>
      <c r="C1420" s="7">
        <v>72.11875</v>
      </c>
      <c r="D1420" s="8">
        <v>2</v>
      </c>
      <c r="E1420" s="9">
        <v>0.0357142857142857</v>
      </c>
    </row>
    <row r="1421" spans="1:5">
      <c r="A1421" s="12" t="s">
        <v>7546</v>
      </c>
      <c r="B1421" s="6" t="s">
        <v>7544</v>
      </c>
      <c r="C1421" s="7">
        <v>71.88125</v>
      </c>
      <c r="D1421" s="8">
        <v>3</v>
      </c>
      <c r="E1421" s="9">
        <v>0.0535714285714286</v>
      </c>
    </row>
    <row r="1422" spans="1:5">
      <c r="A1422" s="7" t="s">
        <v>7547</v>
      </c>
      <c r="B1422" s="6" t="s">
        <v>7544</v>
      </c>
      <c r="C1422" s="7">
        <v>71.4</v>
      </c>
      <c r="D1422" s="8">
        <v>4</v>
      </c>
      <c r="E1422" s="9">
        <v>0.0714285714285714</v>
      </c>
    </row>
    <row r="1423" spans="1:5">
      <c r="A1423" s="12" t="s">
        <v>7548</v>
      </c>
      <c r="B1423" s="6" t="s">
        <v>7544</v>
      </c>
      <c r="C1423" s="7">
        <v>71.30625</v>
      </c>
      <c r="D1423" s="8">
        <v>5</v>
      </c>
      <c r="E1423" s="9">
        <v>0.0892857142857143</v>
      </c>
    </row>
    <row r="1424" spans="1:5">
      <c r="A1424" s="12" t="s">
        <v>7549</v>
      </c>
      <c r="B1424" s="6" t="s">
        <v>7544</v>
      </c>
      <c r="C1424" s="7">
        <v>71.05</v>
      </c>
      <c r="D1424" s="8">
        <v>6</v>
      </c>
      <c r="E1424" s="9">
        <v>0.107142857142857</v>
      </c>
    </row>
    <row r="1425" spans="1:5">
      <c r="A1425" s="12" t="s">
        <v>7550</v>
      </c>
      <c r="B1425" s="6" t="s">
        <v>7544</v>
      </c>
      <c r="C1425" s="7">
        <v>70.91875</v>
      </c>
      <c r="D1425" s="8">
        <v>7</v>
      </c>
      <c r="E1425" s="9">
        <v>0.125</v>
      </c>
    </row>
    <row r="1426" spans="1:5">
      <c r="A1426" s="12" t="s">
        <v>7551</v>
      </c>
      <c r="B1426" s="6" t="s">
        <v>7544</v>
      </c>
      <c r="C1426" s="7">
        <v>70.62</v>
      </c>
      <c r="D1426" s="8">
        <v>8</v>
      </c>
      <c r="E1426" s="9">
        <v>0.142857142857143</v>
      </c>
    </row>
    <row r="1427" spans="1:5">
      <c r="A1427" s="12" t="s">
        <v>1130</v>
      </c>
      <c r="B1427" s="6" t="s">
        <v>7544</v>
      </c>
      <c r="C1427" s="7">
        <v>70.475</v>
      </c>
      <c r="D1427" s="8">
        <v>9</v>
      </c>
      <c r="E1427" s="9">
        <v>0.160714285714286</v>
      </c>
    </row>
    <row r="1428" spans="1:5">
      <c r="A1428" s="12" t="s">
        <v>7552</v>
      </c>
      <c r="B1428" s="6" t="s">
        <v>7544</v>
      </c>
      <c r="C1428" s="7">
        <v>69.91875</v>
      </c>
      <c r="D1428" s="8">
        <v>10</v>
      </c>
      <c r="E1428" s="9">
        <v>0.178571428571429</v>
      </c>
    </row>
    <row r="1429" spans="1:5">
      <c r="A1429" s="12" t="s">
        <v>7553</v>
      </c>
      <c r="B1429" s="6" t="s">
        <v>7544</v>
      </c>
      <c r="C1429" s="7">
        <v>69.69375</v>
      </c>
      <c r="D1429" s="8">
        <v>11</v>
      </c>
      <c r="E1429" s="9">
        <v>0.196428571428571</v>
      </c>
    </row>
    <row r="1430" spans="1:5">
      <c r="A1430" s="7" t="s">
        <v>7554</v>
      </c>
      <c r="B1430" s="6" t="s">
        <v>7544</v>
      </c>
      <c r="C1430" s="7">
        <v>69.31875</v>
      </c>
      <c r="D1430" s="8">
        <v>12</v>
      </c>
      <c r="E1430" s="9">
        <v>0.214285714285714</v>
      </c>
    </row>
    <row r="1431" spans="1:5">
      <c r="A1431" s="12" t="s">
        <v>7555</v>
      </c>
      <c r="B1431" s="6" t="s">
        <v>7544</v>
      </c>
      <c r="C1431" s="7">
        <v>69.09375</v>
      </c>
      <c r="D1431" s="8">
        <v>13</v>
      </c>
      <c r="E1431" s="9">
        <v>0.232142857142857</v>
      </c>
    </row>
    <row r="1432" spans="1:5">
      <c r="A1432" s="12" t="s">
        <v>7556</v>
      </c>
      <c r="B1432" s="6" t="s">
        <v>7544</v>
      </c>
      <c r="C1432" s="7">
        <v>69.03125</v>
      </c>
      <c r="D1432" s="8">
        <v>14</v>
      </c>
      <c r="E1432" s="9">
        <v>0.25</v>
      </c>
    </row>
    <row r="1433" spans="1:5">
      <c r="A1433" s="12" t="s">
        <v>7557</v>
      </c>
      <c r="B1433" s="6" t="s">
        <v>7544</v>
      </c>
      <c r="C1433" s="7">
        <v>68.9375</v>
      </c>
      <c r="D1433" s="8">
        <v>15</v>
      </c>
      <c r="E1433" s="9">
        <v>0.267857142857143</v>
      </c>
    </row>
    <row r="1434" spans="1:5">
      <c r="A1434" s="12" t="s">
        <v>7558</v>
      </c>
      <c r="B1434" s="6" t="s">
        <v>7544</v>
      </c>
      <c r="C1434" s="7">
        <v>68.85</v>
      </c>
      <c r="D1434" s="8">
        <v>16</v>
      </c>
      <c r="E1434" s="9">
        <v>0.285714285714286</v>
      </c>
    </row>
    <row r="1435" spans="1:5">
      <c r="A1435" s="12" t="s">
        <v>7559</v>
      </c>
      <c r="B1435" s="6" t="s">
        <v>7544</v>
      </c>
      <c r="C1435" s="7">
        <v>68.575</v>
      </c>
      <c r="D1435" s="8">
        <v>17</v>
      </c>
      <c r="E1435" s="9">
        <v>0.303571428571429</v>
      </c>
    </row>
    <row r="1436" spans="1:5">
      <c r="A1436" s="12" t="s">
        <v>7560</v>
      </c>
      <c r="B1436" s="6" t="s">
        <v>7544</v>
      </c>
      <c r="C1436" s="7">
        <v>68.2625</v>
      </c>
      <c r="D1436" s="8">
        <v>18</v>
      </c>
      <c r="E1436" s="9">
        <v>0.321428571428571</v>
      </c>
    </row>
    <row r="1437" spans="1:5">
      <c r="A1437" s="12" t="s">
        <v>7561</v>
      </c>
      <c r="B1437" s="6" t="s">
        <v>7544</v>
      </c>
      <c r="C1437" s="7">
        <v>68.16875</v>
      </c>
      <c r="D1437" s="8">
        <v>19</v>
      </c>
      <c r="E1437" s="9">
        <v>0.339285714285714</v>
      </c>
    </row>
    <row r="1438" spans="1:5">
      <c r="A1438" s="12" t="s">
        <v>7562</v>
      </c>
      <c r="B1438" s="6" t="s">
        <v>7544</v>
      </c>
      <c r="C1438" s="7">
        <v>67.92625</v>
      </c>
      <c r="D1438" s="8">
        <v>20</v>
      </c>
      <c r="E1438" s="9">
        <v>0.357142857142857</v>
      </c>
    </row>
    <row r="1439" spans="1:5">
      <c r="A1439" s="12" t="s">
        <v>7563</v>
      </c>
      <c r="B1439" s="6" t="s">
        <v>7544</v>
      </c>
      <c r="C1439" s="7">
        <v>67.3</v>
      </c>
      <c r="D1439" s="8">
        <v>21</v>
      </c>
      <c r="E1439" s="9">
        <v>0.375</v>
      </c>
    </row>
    <row r="1440" spans="1:5">
      <c r="A1440" s="7" t="s">
        <v>7564</v>
      </c>
      <c r="B1440" s="6" t="s">
        <v>7544</v>
      </c>
      <c r="C1440" s="7">
        <v>67.29375</v>
      </c>
      <c r="D1440" s="8">
        <v>22</v>
      </c>
      <c r="E1440" s="9">
        <v>0.392857142857143</v>
      </c>
    </row>
    <row r="1441" spans="1:5">
      <c r="A1441" s="12" t="s">
        <v>7565</v>
      </c>
      <c r="B1441" s="6" t="s">
        <v>7544</v>
      </c>
      <c r="C1441" s="7">
        <v>67.03125</v>
      </c>
      <c r="D1441" s="8">
        <v>23</v>
      </c>
      <c r="E1441" s="9">
        <v>0.410714285714286</v>
      </c>
    </row>
    <row r="1442" spans="1:5">
      <c r="A1442" s="12" t="s">
        <v>7566</v>
      </c>
      <c r="B1442" s="6" t="s">
        <v>7544</v>
      </c>
      <c r="C1442" s="7">
        <v>67.025</v>
      </c>
      <c r="D1442" s="8">
        <v>24</v>
      </c>
      <c r="E1442" s="9">
        <v>0.428571428571429</v>
      </c>
    </row>
    <row r="1443" spans="1:5">
      <c r="A1443" s="7" t="s">
        <v>7567</v>
      </c>
      <c r="B1443" s="6" t="s">
        <v>7544</v>
      </c>
      <c r="C1443" s="7">
        <v>66.925</v>
      </c>
      <c r="D1443" s="8">
        <v>25</v>
      </c>
      <c r="E1443" s="9">
        <v>0.446428571428571</v>
      </c>
    </row>
    <row r="1444" spans="1:5">
      <c r="A1444" s="12" t="s">
        <v>7568</v>
      </c>
      <c r="B1444" s="6" t="s">
        <v>7544</v>
      </c>
      <c r="C1444" s="7">
        <v>66.89375</v>
      </c>
      <c r="D1444" s="8">
        <v>26</v>
      </c>
      <c r="E1444" s="9">
        <v>0.464285714285714</v>
      </c>
    </row>
    <row r="1445" spans="1:5">
      <c r="A1445" s="12" t="s">
        <v>7569</v>
      </c>
      <c r="B1445" s="6" t="s">
        <v>7544</v>
      </c>
      <c r="C1445" s="7">
        <v>66.78125</v>
      </c>
      <c r="D1445" s="8">
        <v>27</v>
      </c>
      <c r="E1445" s="9">
        <v>0.482142857142857</v>
      </c>
    </row>
    <row r="1446" spans="1:5">
      <c r="A1446" s="12" t="s">
        <v>7570</v>
      </c>
      <c r="B1446" s="6" t="s">
        <v>7544</v>
      </c>
      <c r="C1446" s="7">
        <v>66.75</v>
      </c>
      <c r="D1446" s="8">
        <v>28</v>
      </c>
      <c r="E1446" s="9">
        <v>0.5</v>
      </c>
    </row>
    <row r="1447" spans="1:5">
      <c r="A1447" s="12" t="s">
        <v>7571</v>
      </c>
      <c r="B1447" s="6" t="s">
        <v>7544</v>
      </c>
      <c r="C1447" s="7">
        <v>66.625</v>
      </c>
      <c r="D1447" s="8">
        <v>29</v>
      </c>
      <c r="E1447" s="9">
        <v>0.517857142857143</v>
      </c>
    </row>
    <row r="1448" spans="1:5">
      <c r="A1448" s="12" t="s">
        <v>7572</v>
      </c>
      <c r="B1448" s="6" t="s">
        <v>7544</v>
      </c>
      <c r="C1448" s="7">
        <v>66.53125</v>
      </c>
      <c r="D1448" s="8">
        <v>30</v>
      </c>
      <c r="E1448" s="9">
        <v>0.535714285714286</v>
      </c>
    </row>
    <row r="1449" spans="1:5">
      <c r="A1449" s="12" t="s">
        <v>7573</v>
      </c>
      <c r="B1449" s="6" t="s">
        <v>7544</v>
      </c>
      <c r="C1449" s="7">
        <v>66.1125</v>
      </c>
      <c r="D1449" s="8">
        <v>31</v>
      </c>
      <c r="E1449" s="9">
        <v>0.553571428571429</v>
      </c>
    </row>
    <row r="1450" spans="1:5">
      <c r="A1450" s="12" t="s">
        <v>7574</v>
      </c>
      <c r="B1450" s="6" t="s">
        <v>7544</v>
      </c>
      <c r="C1450" s="7">
        <v>65.6875</v>
      </c>
      <c r="D1450" s="8">
        <v>32</v>
      </c>
      <c r="E1450" s="9">
        <v>0.571428571428571</v>
      </c>
    </row>
    <row r="1451" spans="1:5">
      <c r="A1451" s="7" t="s">
        <v>7575</v>
      </c>
      <c r="B1451" s="6" t="s">
        <v>7544</v>
      </c>
      <c r="C1451" s="7">
        <v>65.6725</v>
      </c>
      <c r="D1451" s="8">
        <v>33</v>
      </c>
      <c r="E1451" s="9">
        <v>0.589285714285714</v>
      </c>
    </row>
    <row r="1452" spans="1:5">
      <c r="A1452" s="12" t="s">
        <v>7576</v>
      </c>
      <c r="B1452" s="6" t="s">
        <v>7544</v>
      </c>
      <c r="C1452" s="7">
        <v>65.54875</v>
      </c>
      <c r="D1452" s="8">
        <v>34</v>
      </c>
      <c r="E1452" s="9">
        <v>0.607142857142857</v>
      </c>
    </row>
    <row r="1453" spans="1:5">
      <c r="A1453" s="12" t="s">
        <v>7577</v>
      </c>
      <c r="B1453" s="6" t="s">
        <v>7544</v>
      </c>
      <c r="C1453" s="7">
        <v>65.36</v>
      </c>
      <c r="D1453" s="8">
        <v>35</v>
      </c>
      <c r="E1453" s="9">
        <v>0.625</v>
      </c>
    </row>
    <row r="1454" spans="1:5">
      <c r="A1454" s="7" t="s">
        <v>7578</v>
      </c>
      <c r="B1454" s="6" t="s">
        <v>7544</v>
      </c>
      <c r="C1454" s="7">
        <v>65.2825</v>
      </c>
      <c r="D1454" s="8">
        <v>36</v>
      </c>
      <c r="E1454" s="9">
        <v>0.642857142857143</v>
      </c>
    </row>
    <row r="1455" spans="1:5">
      <c r="A1455" s="12" t="s">
        <v>7579</v>
      </c>
      <c r="B1455" s="6" t="s">
        <v>7544</v>
      </c>
      <c r="C1455" s="7">
        <v>65.075</v>
      </c>
      <c r="D1455" s="8">
        <v>37</v>
      </c>
      <c r="E1455" s="9">
        <v>0.660714285714286</v>
      </c>
    </row>
    <row r="1456" spans="1:5">
      <c r="A1456" s="12" t="s">
        <v>7580</v>
      </c>
      <c r="B1456" s="6" t="s">
        <v>7544</v>
      </c>
      <c r="C1456" s="7">
        <v>65.01375</v>
      </c>
      <c r="D1456" s="8">
        <v>38</v>
      </c>
      <c r="E1456" s="9">
        <v>0.678571428571429</v>
      </c>
    </row>
    <row r="1457" spans="1:5">
      <c r="A1457" s="12" t="s">
        <v>7581</v>
      </c>
      <c r="B1457" s="6" t="s">
        <v>7544</v>
      </c>
      <c r="C1457" s="7">
        <v>64.95</v>
      </c>
      <c r="D1457" s="8">
        <v>39</v>
      </c>
      <c r="E1457" s="9">
        <v>0.696428571428571</v>
      </c>
    </row>
    <row r="1458" spans="1:5">
      <c r="A1458" s="12" t="s">
        <v>7582</v>
      </c>
      <c r="B1458" s="6" t="s">
        <v>7544</v>
      </c>
      <c r="C1458" s="7">
        <v>64.94</v>
      </c>
      <c r="D1458" s="8">
        <v>40</v>
      </c>
      <c r="E1458" s="9">
        <v>0.714285714285714</v>
      </c>
    </row>
    <row r="1459" spans="1:5">
      <c r="A1459" s="12" t="s">
        <v>7583</v>
      </c>
      <c r="B1459" s="6" t="s">
        <v>7544</v>
      </c>
      <c r="C1459" s="7">
        <v>64.9125</v>
      </c>
      <c r="D1459" s="8">
        <v>41</v>
      </c>
      <c r="E1459" s="9">
        <v>0.732142857142857</v>
      </c>
    </row>
    <row r="1460" spans="1:5">
      <c r="A1460" s="12" t="s">
        <v>7584</v>
      </c>
      <c r="B1460" s="6" t="s">
        <v>7544</v>
      </c>
      <c r="C1460" s="7">
        <v>64.9</v>
      </c>
      <c r="D1460" s="8">
        <v>42</v>
      </c>
      <c r="E1460" s="9">
        <v>0.75</v>
      </c>
    </row>
    <row r="1461" spans="1:5">
      <c r="A1461" s="12" t="s">
        <v>7585</v>
      </c>
      <c r="B1461" s="6" t="s">
        <v>7544</v>
      </c>
      <c r="C1461" s="7">
        <v>64.8</v>
      </c>
      <c r="D1461" s="8">
        <v>43</v>
      </c>
      <c r="E1461" s="9">
        <v>0.767857142857143</v>
      </c>
    </row>
    <row r="1462" spans="1:5">
      <c r="A1462" s="12" t="s">
        <v>7586</v>
      </c>
      <c r="B1462" s="6" t="s">
        <v>7544</v>
      </c>
      <c r="C1462" s="7">
        <v>64.7625</v>
      </c>
      <c r="D1462" s="8">
        <v>44</v>
      </c>
      <c r="E1462" s="9">
        <v>0.785714285714286</v>
      </c>
    </row>
    <row r="1463" spans="1:5">
      <c r="A1463" s="12" t="s">
        <v>7587</v>
      </c>
      <c r="B1463" s="6" t="s">
        <v>7544</v>
      </c>
      <c r="C1463" s="7">
        <v>64.43125</v>
      </c>
      <c r="D1463" s="8">
        <v>45</v>
      </c>
      <c r="E1463" s="9">
        <v>0.803571428571429</v>
      </c>
    </row>
    <row r="1464" spans="1:5">
      <c r="A1464" s="12" t="s">
        <v>7588</v>
      </c>
      <c r="B1464" s="6" t="s">
        <v>7544</v>
      </c>
      <c r="C1464" s="7">
        <v>64.25</v>
      </c>
      <c r="D1464" s="8">
        <v>46</v>
      </c>
      <c r="E1464" s="9">
        <v>0.821428571428571</v>
      </c>
    </row>
    <row r="1465" spans="1:5">
      <c r="A1465" s="12" t="s">
        <v>7589</v>
      </c>
      <c r="B1465" s="6" t="s">
        <v>7544</v>
      </c>
      <c r="C1465" s="7">
        <v>64.10625</v>
      </c>
      <c r="D1465" s="8">
        <v>47</v>
      </c>
      <c r="E1465" s="9">
        <v>0.839285714285714</v>
      </c>
    </row>
    <row r="1466" spans="1:5">
      <c r="A1466" s="12" t="s">
        <v>7590</v>
      </c>
      <c r="B1466" s="6" t="s">
        <v>7544</v>
      </c>
      <c r="C1466" s="7">
        <v>64.0125</v>
      </c>
      <c r="D1466" s="8">
        <v>48</v>
      </c>
      <c r="E1466" s="9">
        <v>0.857142857142857</v>
      </c>
    </row>
    <row r="1467" spans="1:5">
      <c r="A1467" s="12" t="s">
        <v>7591</v>
      </c>
      <c r="B1467" s="6" t="s">
        <v>7544</v>
      </c>
      <c r="C1467" s="7">
        <v>63.73125</v>
      </c>
      <c r="D1467" s="8">
        <v>49</v>
      </c>
      <c r="E1467" s="9">
        <v>0.875</v>
      </c>
    </row>
    <row r="1468" spans="1:5">
      <c r="A1468" s="12" t="s">
        <v>7352</v>
      </c>
      <c r="B1468" s="6" t="s">
        <v>7544</v>
      </c>
      <c r="C1468" s="7">
        <v>63.6625</v>
      </c>
      <c r="D1468" s="8">
        <v>50</v>
      </c>
      <c r="E1468" s="9">
        <v>0.892857142857143</v>
      </c>
    </row>
    <row r="1469" spans="1:5">
      <c r="A1469" s="12" t="s">
        <v>7592</v>
      </c>
      <c r="B1469" s="6" t="s">
        <v>7544</v>
      </c>
      <c r="C1469" s="7">
        <v>62.8375</v>
      </c>
      <c r="D1469" s="8">
        <v>51</v>
      </c>
      <c r="E1469" s="9">
        <v>0.910714285714286</v>
      </c>
    </row>
    <row r="1470" spans="1:5">
      <c r="A1470" s="12" t="s">
        <v>7593</v>
      </c>
      <c r="B1470" s="6" t="s">
        <v>7544</v>
      </c>
      <c r="C1470" s="7">
        <v>62.67625</v>
      </c>
      <c r="D1470" s="8">
        <v>52</v>
      </c>
      <c r="E1470" s="9">
        <v>0.928571428571429</v>
      </c>
    </row>
    <row r="1471" spans="1:5">
      <c r="A1471" s="12" t="s">
        <v>7594</v>
      </c>
      <c r="B1471" s="6" t="s">
        <v>7544</v>
      </c>
      <c r="C1471" s="7">
        <v>62.39375</v>
      </c>
      <c r="D1471" s="8">
        <v>53</v>
      </c>
      <c r="E1471" s="9">
        <v>0.946428571428571</v>
      </c>
    </row>
    <row r="1472" spans="1:5">
      <c r="A1472" s="12" t="s">
        <v>7595</v>
      </c>
      <c r="B1472" s="6" t="s">
        <v>7544</v>
      </c>
      <c r="C1472" s="7">
        <v>62.04375</v>
      </c>
      <c r="D1472" s="8">
        <v>54</v>
      </c>
      <c r="E1472" s="9">
        <v>0.964285714285714</v>
      </c>
    </row>
    <row r="1473" spans="1:5">
      <c r="A1473" s="12" t="s">
        <v>7596</v>
      </c>
      <c r="B1473" s="6" t="s">
        <v>7544</v>
      </c>
      <c r="C1473" s="7">
        <v>61.39375</v>
      </c>
      <c r="D1473" s="8">
        <v>55</v>
      </c>
      <c r="E1473" s="9">
        <v>0.982142857142857</v>
      </c>
    </row>
    <row r="1474" spans="1:5">
      <c r="A1474" s="12" t="s">
        <v>7597</v>
      </c>
      <c r="B1474" s="6" t="s">
        <v>7544</v>
      </c>
      <c r="C1474" s="7">
        <v>57.575</v>
      </c>
      <c r="D1474" s="8">
        <v>56</v>
      </c>
      <c r="E1474" s="9">
        <v>1</v>
      </c>
    </row>
    <row r="1475" spans="1:3">
      <c r="A1475" s="6"/>
      <c r="B1475" s="6"/>
      <c r="C1475" s="6"/>
    </row>
    <row r="1476" spans="1:5">
      <c r="A1476" s="3" t="s">
        <v>1</v>
      </c>
      <c r="B1476" s="3" t="s">
        <v>2</v>
      </c>
      <c r="C1476" s="3" t="s">
        <v>3</v>
      </c>
      <c r="D1476" s="4" t="s">
        <v>4</v>
      </c>
      <c r="E1476" s="4" t="s">
        <v>5</v>
      </c>
    </row>
    <row r="1477" spans="1:5">
      <c r="A1477" s="12" t="s">
        <v>7598</v>
      </c>
      <c r="B1477" s="6" t="s">
        <v>7599</v>
      </c>
      <c r="C1477" s="7">
        <v>75.19125</v>
      </c>
      <c r="D1477" s="8">
        <v>1</v>
      </c>
      <c r="E1477" s="9">
        <v>0.0175438596491228</v>
      </c>
    </row>
    <row r="1478" spans="1:5">
      <c r="A1478" s="12" t="s">
        <v>7600</v>
      </c>
      <c r="B1478" s="6" t="s">
        <v>7599</v>
      </c>
      <c r="C1478" s="7">
        <v>74.40125</v>
      </c>
      <c r="D1478" s="8">
        <v>2</v>
      </c>
      <c r="E1478" s="9">
        <v>0.0350877192982456</v>
      </c>
    </row>
    <row r="1479" spans="1:5">
      <c r="A1479" s="12" t="s">
        <v>7601</v>
      </c>
      <c r="B1479" s="6" t="s">
        <v>7599</v>
      </c>
      <c r="C1479" s="7">
        <v>72.2375</v>
      </c>
      <c r="D1479" s="8">
        <v>3</v>
      </c>
      <c r="E1479" s="9">
        <v>0.0526315789473684</v>
      </c>
    </row>
    <row r="1480" spans="1:5">
      <c r="A1480" s="12" t="s">
        <v>7602</v>
      </c>
      <c r="B1480" s="6" t="s">
        <v>7599</v>
      </c>
      <c r="C1480" s="7">
        <v>71.9</v>
      </c>
      <c r="D1480" s="8">
        <v>4</v>
      </c>
      <c r="E1480" s="9">
        <v>0.0701754385964912</v>
      </c>
    </row>
    <row r="1481" spans="1:5">
      <c r="A1481" s="12" t="s">
        <v>7603</v>
      </c>
      <c r="B1481" s="6" t="s">
        <v>7599</v>
      </c>
      <c r="C1481" s="7">
        <v>71.46625</v>
      </c>
      <c r="D1481" s="8">
        <v>5</v>
      </c>
      <c r="E1481" s="9">
        <v>0.087719298245614</v>
      </c>
    </row>
    <row r="1482" spans="1:5">
      <c r="A1482" s="12" t="s">
        <v>7604</v>
      </c>
      <c r="B1482" s="6" t="s">
        <v>7599</v>
      </c>
      <c r="C1482" s="7">
        <v>71.40375</v>
      </c>
      <c r="D1482" s="8">
        <v>6</v>
      </c>
      <c r="E1482" s="9">
        <v>0.105263157894737</v>
      </c>
    </row>
    <row r="1483" spans="1:5">
      <c r="A1483" s="7" t="s">
        <v>7605</v>
      </c>
      <c r="B1483" s="6" t="s">
        <v>7599</v>
      </c>
      <c r="C1483" s="7">
        <v>71.075</v>
      </c>
      <c r="D1483" s="8">
        <v>7</v>
      </c>
      <c r="E1483" s="9">
        <v>0.12280701754386</v>
      </c>
    </row>
    <row r="1484" spans="1:5">
      <c r="A1484" s="12" t="s">
        <v>7606</v>
      </c>
      <c r="B1484" s="6" t="s">
        <v>7599</v>
      </c>
      <c r="C1484" s="7">
        <v>70.985</v>
      </c>
      <c r="D1484" s="8">
        <v>8</v>
      </c>
      <c r="E1484" s="9">
        <v>0.140350877192982</v>
      </c>
    </row>
    <row r="1485" spans="1:5">
      <c r="A1485" s="12" t="s">
        <v>7607</v>
      </c>
      <c r="B1485" s="6" t="s">
        <v>7599</v>
      </c>
      <c r="C1485" s="7">
        <v>70.73125</v>
      </c>
      <c r="D1485" s="8">
        <v>9</v>
      </c>
      <c r="E1485" s="9">
        <v>0.157894736842105</v>
      </c>
    </row>
    <row r="1486" spans="1:5">
      <c r="A1486" s="12" t="s">
        <v>7608</v>
      </c>
      <c r="B1486" s="6" t="s">
        <v>7599</v>
      </c>
      <c r="C1486" s="7">
        <v>70.6125</v>
      </c>
      <c r="D1486" s="8">
        <v>10</v>
      </c>
      <c r="E1486" s="9">
        <v>0.175438596491228</v>
      </c>
    </row>
    <row r="1487" spans="1:5">
      <c r="A1487" s="12" t="s">
        <v>7609</v>
      </c>
      <c r="B1487" s="6" t="s">
        <v>7599</v>
      </c>
      <c r="C1487" s="7">
        <v>70.41</v>
      </c>
      <c r="D1487" s="8">
        <v>11</v>
      </c>
      <c r="E1487" s="9">
        <v>0.192982456140351</v>
      </c>
    </row>
    <row r="1488" spans="1:5">
      <c r="A1488" s="12" t="s">
        <v>7610</v>
      </c>
      <c r="B1488" s="6" t="s">
        <v>7599</v>
      </c>
      <c r="C1488" s="7">
        <v>70.30625</v>
      </c>
      <c r="D1488" s="8">
        <v>12</v>
      </c>
      <c r="E1488" s="9">
        <v>0.210526315789474</v>
      </c>
    </row>
    <row r="1489" spans="1:5">
      <c r="A1489" s="12" t="s">
        <v>7611</v>
      </c>
      <c r="B1489" s="6" t="s">
        <v>7599</v>
      </c>
      <c r="C1489" s="7">
        <v>70.29375</v>
      </c>
      <c r="D1489" s="8">
        <v>13</v>
      </c>
      <c r="E1489" s="9">
        <v>0.228070175438596</v>
      </c>
    </row>
    <row r="1490" spans="1:5">
      <c r="A1490" s="12" t="s">
        <v>7612</v>
      </c>
      <c r="B1490" s="6" t="s">
        <v>7599</v>
      </c>
      <c r="C1490" s="7">
        <v>70.1875</v>
      </c>
      <c r="D1490" s="8">
        <v>14</v>
      </c>
      <c r="E1490" s="9">
        <v>0.245614035087719</v>
      </c>
    </row>
    <row r="1491" spans="1:5">
      <c r="A1491" s="12" t="s">
        <v>7613</v>
      </c>
      <c r="B1491" s="6" t="s">
        <v>7599</v>
      </c>
      <c r="C1491" s="7">
        <v>69.985</v>
      </c>
      <c r="D1491" s="8">
        <v>15</v>
      </c>
      <c r="E1491" s="9">
        <v>0.263157894736842</v>
      </c>
    </row>
    <row r="1492" spans="1:5">
      <c r="A1492" s="12" t="s">
        <v>7614</v>
      </c>
      <c r="B1492" s="6" t="s">
        <v>7599</v>
      </c>
      <c r="C1492" s="7">
        <v>69.73875</v>
      </c>
      <c r="D1492" s="8">
        <v>16</v>
      </c>
      <c r="E1492" s="9">
        <v>0.280701754385965</v>
      </c>
    </row>
    <row r="1493" spans="1:5">
      <c r="A1493" s="12" t="s">
        <v>7615</v>
      </c>
      <c r="B1493" s="6" t="s">
        <v>7599</v>
      </c>
      <c r="C1493" s="7">
        <v>69.585</v>
      </c>
      <c r="D1493" s="8">
        <v>17</v>
      </c>
      <c r="E1493" s="9">
        <v>0.298245614035088</v>
      </c>
    </row>
    <row r="1494" spans="1:5">
      <c r="A1494" s="12" t="s">
        <v>7616</v>
      </c>
      <c r="B1494" s="6" t="s">
        <v>7599</v>
      </c>
      <c r="C1494" s="7">
        <v>69.41625</v>
      </c>
      <c r="D1494" s="8">
        <v>18</v>
      </c>
      <c r="E1494" s="9">
        <v>0.315789473684211</v>
      </c>
    </row>
    <row r="1495" spans="1:5">
      <c r="A1495" s="12" t="s">
        <v>7617</v>
      </c>
      <c r="B1495" s="6" t="s">
        <v>7599</v>
      </c>
      <c r="C1495" s="7">
        <v>69.385</v>
      </c>
      <c r="D1495" s="8">
        <v>19</v>
      </c>
      <c r="E1495" s="9">
        <v>0.333333333333333</v>
      </c>
    </row>
    <row r="1496" spans="1:5">
      <c r="A1496" s="12" t="s">
        <v>7618</v>
      </c>
      <c r="B1496" s="6" t="s">
        <v>7599</v>
      </c>
      <c r="C1496" s="7">
        <v>69.2</v>
      </c>
      <c r="D1496" s="8">
        <v>20</v>
      </c>
      <c r="E1496" s="9">
        <v>0.350877192982456</v>
      </c>
    </row>
    <row r="1497" spans="1:5">
      <c r="A1497" s="12" t="s">
        <v>7619</v>
      </c>
      <c r="B1497" s="6" t="s">
        <v>7599</v>
      </c>
      <c r="C1497" s="7">
        <v>69.135</v>
      </c>
      <c r="D1497" s="8">
        <v>21</v>
      </c>
      <c r="E1497" s="9">
        <v>0.368421052631579</v>
      </c>
    </row>
    <row r="1498" spans="1:5">
      <c r="A1498" s="7" t="s">
        <v>7620</v>
      </c>
      <c r="B1498" s="6" t="s">
        <v>7599</v>
      </c>
      <c r="C1498" s="7">
        <v>69.125</v>
      </c>
      <c r="D1498" s="8">
        <v>22</v>
      </c>
      <c r="E1498" s="9">
        <v>0.385964912280702</v>
      </c>
    </row>
    <row r="1499" spans="1:5">
      <c r="A1499" s="12" t="s">
        <v>7621</v>
      </c>
      <c r="B1499" s="6" t="s">
        <v>7599</v>
      </c>
      <c r="C1499" s="7">
        <v>68.975</v>
      </c>
      <c r="D1499" s="8">
        <v>23</v>
      </c>
      <c r="E1499" s="9">
        <v>0.403508771929825</v>
      </c>
    </row>
    <row r="1500" spans="1:5">
      <c r="A1500" s="12" t="s">
        <v>7622</v>
      </c>
      <c r="B1500" s="6" t="s">
        <v>7599</v>
      </c>
      <c r="C1500" s="7">
        <v>68.85625</v>
      </c>
      <c r="D1500" s="8">
        <v>24</v>
      </c>
      <c r="E1500" s="9">
        <v>0.421052631578947</v>
      </c>
    </row>
    <row r="1501" spans="1:5">
      <c r="A1501" s="12" t="s">
        <v>7623</v>
      </c>
      <c r="B1501" s="6" t="s">
        <v>7599</v>
      </c>
      <c r="C1501" s="7">
        <v>68.7375</v>
      </c>
      <c r="D1501" s="8">
        <v>25</v>
      </c>
      <c r="E1501" s="9">
        <v>0.43859649122807</v>
      </c>
    </row>
    <row r="1502" spans="1:5">
      <c r="A1502" s="12" t="s">
        <v>7624</v>
      </c>
      <c r="B1502" s="6" t="s">
        <v>7599</v>
      </c>
      <c r="C1502" s="7">
        <v>68.65625</v>
      </c>
      <c r="D1502" s="8">
        <v>26</v>
      </c>
      <c r="E1502" s="9">
        <v>0.456140350877193</v>
      </c>
    </row>
    <row r="1503" spans="1:5">
      <c r="A1503" s="12" t="s">
        <v>7625</v>
      </c>
      <c r="B1503" s="6" t="s">
        <v>7599</v>
      </c>
      <c r="C1503" s="7">
        <v>68.16875</v>
      </c>
      <c r="D1503" s="8">
        <v>27</v>
      </c>
      <c r="E1503" s="9">
        <v>0.473684210526316</v>
      </c>
    </row>
    <row r="1504" spans="1:5">
      <c r="A1504" s="12" t="s">
        <v>7626</v>
      </c>
      <c r="B1504" s="6" t="s">
        <v>7599</v>
      </c>
      <c r="C1504" s="7">
        <v>68.14125</v>
      </c>
      <c r="D1504" s="8">
        <v>28</v>
      </c>
      <c r="E1504" s="9">
        <v>0.491228070175439</v>
      </c>
    </row>
    <row r="1505" spans="1:5">
      <c r="A1505" s="12" t="s">
        <v>7627</v>
      </c>
      <c r="B1505" s="6" t="s">
        <v>7599</v>
      </c>
      <c r="C1505" s="7">
        <v>68.1375</v>
      </c>
      <c r="D1505" s="8">
        <v>29</v>
      </c>
      <c r="E1505" s="9">
        <v>0.508771929824561</v>
      </c>
    </row>
    <row r="1506" spans="1:5">
      <c r="A1506" s="12" t="s">
        <v>7628</v>
      </c>
      <c r="B1506" s="6" t="s">
        <v>7599</v>
      </c>
      <c r="C1506" s="7">
        <v>68.0625</v>
      </c>
      <c r="D1506" s="8">
        <v>30</v>
      </c>
      <c r="E1506" s="9">
        <v>0.526315789473684</v>
      </c>
    </row>
    <row r="1507" spans="1:5">
      <c r="A1507" s="12" t="s">
        <v>7629</v>
      </c>
      <c r="B1507" s="6" t="s">
        <v>7599</v>
      </c>
      <c r="C1507" s="7">
        <v>68.0475</v>
      </c>
      <c r="D1507" s="8">
        <v>31</v>
      </c>
      <c r="E1507" s="9">
        <v>0.543859649122807</v>
      </c>
    </row>
    <row r="1508" spans="1:5">
      <c r="A1508" s="12" t="s">
        <v>7630</v>
      </c>
      <c r="B1508" s="6" t="s">
        <v>7599</v>
      </c>
      <c r="C1508" s="7">
        <v>67.88125</v>
      </c>
      <c r="D1508" s="8">
        <v>32</v>
      </c>
      <c r="E1508" s="9">
        <v>0.56140350877193</v>
      </c>
    </row>
    <row r="1509" spans="1:5">
      <c r="A1509" s="12" t="s">
        <v>7631</v>
      </c>
      <c r="B1509" s="6" t="s">
        <v>7599</v>
      </c>
      <c r="C1509" s="7">
        <v>67.83125</v>
      </c>
      <c r="D1509" s="8">
        <v>33</v>
      </c>
      <c r="E1509" s="9">
        <v>0.578947368421053</v>
      </c>
    </row>
    <row r="1510" spans="1:5">
      <c r="A1510" s="7" t="s">
        <v>7632</v>
      </c>
      <c r="B1510" s="6" t="s">
        <v>7599</v>
      </c>
      <c r="C1510" s="7">
        <v>67.6875</v>
      </c>
      <c r="D1510" s="8">
        <v>34</v>
      </c>
      <c r="E1510" s="9">
        <v>0.596491228070175</v>
      </c>
    </row>
    <row r="1511" spans="1:5">
      <c r="A1511" s="12" t="s">
        <v>7633</v>
      </c>
      <c r="B1511" s="6" t="s">
        <v>7599</v>
      </c>
      <c r="C1511" s="7">
        <v>67.66875</v>
      </c>
      <c r="D1511" s="8">
        <v>35</v>
      </c>
      <c r="E1511" s="9">
        <v>0.614035087719298</v>
      </c>
    </row>
    <row r="1512" spans="1:5">
      <c r="A1512" s="7" t="s">
        <v>7634</v>
      </c>
      <c r="B1512" s="6" t="s">
        <v>7599</v>
      </c>
      <c r="C1512" s="7">
        <v>67.4475</v>
      </c>
      <c r="D1512" s="8">
        <v>36</v>
      </c>
      <c r="E1512" s="9">
        <v>0.631578947368421</v>
      </c>
    </row>
    <row r="1513" spans="1:5">
      <c r="A1513" s="12" t="s">
        <v>7635</v>
      </c>
      <c r="B1513" s="6" t="s">
        <v>7599</v>
      </c>
      <c r="C1513" s="7">
        <v>67.3</v>
      </c>
      <c r="D1513" s="8">
        <v>37</v>
      </c>
      <c r="E1513" s="9">
        <v>0.649122807017544</v>
      </c>
    </row>
    <row r="1514" spans="1:5">
      <c r="A1514" s="12" t="s">
        <v>7636</v>
      </c>
      <c r="B1514" s="6" t="s">
        <v>7599</v>
      </c>
      <c r="C1514" s="7">
        <v>67.2875</v>
      </c>
      <c r="D1514" s="8">
        <v>38</v>
      </c>
      <c r="E1514" s="9">
        <v>0.666666666666667</v>
      </c>
    </row>
    <row r="1515" spans="1:5">
      <c r="A1515" s="7" t="s">
        <v>7637</v>
      </c>
      <c r="B1515" s="6" t="s">
        <v>7599</v>
      </c>
      <c r="C1515" s="7">
        <v>67.28125</v>
      </c>
      <c r="D1515" s="8">
        <v>39</v>
      </c>
      <c r="E1515" s="9">
        <v>0.684210526315789</v>
      </c>
    </row>
    <row r="1516" spans="1:5">
      <c r="A1516" s="7" t="s">
        <v>7638</v>
      </c>
      <c r="B1516" s="6" t="s">
        <v>7599</v>
      </c>
      <c r="C1516" s="7">
        <v>66.675</v>
      </c>
      <c r="D1516" s="8">
        <v>40</v>
      </c>
      <c r="E1516" s="9">
        <v>0.701754385964912</v>
      </c>
    </row>
    <row r="1517" spans="1:5">
      <c r="A1517" s="12" t="s">
        <v>7639</v>
      </c>
      <c r="B1517" s="6" t="s">
        <v>7599</v>
      </c>
      <c r="C1517" s="7">
        <v>66.59125</v>
      </c>
      <c r="D1517" s="8">
        <v>41</v>
      </c>
      <c r="E1517" s="9">
        <v>0.719298245614035</v>
      </c>
    </row>
    <row r="1518" spans="1:5">
      <c r="A1518" s="12" t="s">
        <v>7640</v>
      </c>
      <c r="B1518" s="6" t="s">
        <v>7599</v>
      </c>
      <c r="C1518" s="7">
        <v>66.48125</v>
      </c>
      <c r="D1518" s="8">
        <v>42</v>
      </c>
      <c r="E1518" s="9">
        <v>0.736842105263158</v>
      </c>
    </row>
    <row r="1519" spans="1:5">
      <c r="A1519" s="12" t="s">
        <v>7641</v>
      </c>
      <c r="B1519" s="6" t="s">
        <v>7599</v>
      </c>
      <c r="C1519" s="7">
        <v>66.4475</v>
      </c>
      <c r="D1519" s="8">
        <v>43</v>
      </c>
      <c r="E1519" s="9">
        <v>0.754385964912281</v>
      </c>
    </row>
    <row r="1520" spans="1:5">
      <c r="A1520" s="12" t="s">
        <v>7642</v>
      </c>
      <c r="B1520" s="6" t="s">
        <v>7599</v>
      </c>
      <c r="C1520" s="7">
        <v>66.375</v>
      </c>
      <c r="D1520" s="8">
        <v>44</v>
      </c>
      <c r="E1520" s="9">
        <v>0.771929824561403</v>
      </c>
    </row>
    <row r="1521" spans="1:5">
      <c r="A1521" s="12" t="s">
        <v>7643</v>
      </c>
      <c r="B1521" s="6" t="s">
        <v>7599</v>
      </c>
      <c r="C1521" s="7">
        <v>66.23125</v>
      </c>
      <c r="D1521" s="8">
        <v>45</v>
      </c>
      <c r="E1521" s="9">
        <v>0.789473684210526</v>
      </c>
    </row>
    <row r="1522" spans="1:5">
      <c r="A1522" s="12" t="s">
        <v>7644</v>
      </c>
      <c r="B1522" s="6" t="s">
        <v>7599</v>
      </c>
      <c r="C1522" s="7">
        <v>66.19375</v>
      </c>
      <c r="D1522" s="8">
        <v>46</v>
      </c>
      <c r="E1522" s="9">
        <v>0.807017543859649</v>
      </c>
    </row>
    <row r="1523" spans="1:5">
      <c r="A1523" s="12" t="s">
        <v>7645</v>
      </c>
      <c r="B1523" s="6" t="s">
        <v>7599</v>
      </c>
      <c r="C1523" s="7">
        <v>66.18125</v>
      </c>
      <c r="D1523" s="8">
        <v>47</v>
      </c>
      <c r="E1523" s="9">
        <v>0.824561403508772</v>
      </c>
    </row>
    <row r="1524" spans="1:5">
      <c r="A1524" s="12" t="s">
        <v>7646</v>
      </c>
      <c r="B1524" s="6" t="s">
        <v>7599</v>
      </c>
      <c r="C1524" s="7">
        <v>65.59375</v>
      </c>
      <c r="D1524" s="8">
        <v>48</v>
      </c>
      <c r="E1524" s="9">
        <v>0.842105263157895</v>
      </c>
    </row>
    <row r="1525" spans="1:5">
      <c r="A1525" s="12" t="s">
        <v>7647</v>
      </c>
      <c r="B1525" s="6" t="s">
        <v>7599</v>
      </c>
      <c r="C1525" s="7">
        <v>65.56875</v>
      </c>
      <c r="D1525" s="8">
        <v>49</v>
      </c>
      <c r="E1525" s="9">
        <v>0.859649122807018</v>
      </c>
    </row>
    <row r="1526" spans="1:5">
      <c r="A1526" s="12" t="s">
        <v>7648</v>
      </c>
      <c r="B1526" s="6" t="s">
        <v>7599</v>
      </c>
      <c r="C1526" s="7">
        <v>65.14375</v>
      </c>
      <c r="D1526" s="8">
        <v>50</v>
      </c>
      <c r="E1526" s="9">
        <v>0.87719298245614</v>
      </c>
    </row>
    <row r="1527" spans="1:5">
      <c r="A1527" s="7" t="s">
        <v>7649</v>
      </c>
      <c r="B1527" s="6" t="s">
        <v>7599</v>
      </c>
      <c r="C1527" s="7">
        <v>65.11625</v>
      </c>
      <c r="D1527" s="8">
        <v>51</v>
      </c>
      <c r="E1527" s="9">
        <v>0.894736842105263</v>
      </c>
    </row>
    <row r="1528" spans="1:5">
      <c r="A1528" s="12" t="s">
        <v>7650</v>
      </c>
      <c r="B1528" s="6" t="s">
        <v>7599</v>
      </c>
      <c r="C1528" s="7">
        <v>63.94375</v>
      </c>
      <c r="D1528" s="8">
        <v>52</v>
      </c>
      <c r="E1528" s="9">
        <v>0.912280701754386</v>
      </c>
    </row>
    <row r="1529" spans="1:5">
      <c r="A1529" s="12" t="s">
        <v>2390</v>
      </c>
      <c r="B1529" s="6" t="s">
        <v>7599</v>
      </c>
      <c r="C1529" s="7">
        <v>63.6375</v>
      </c>
      <c r="D1529" s="8">
        <v>53</v>
      </c>
      <c r="E1529" s="9">
        <v>0.929824561403509</v>
      </c>
    </row>
    <row r="1530" spans="1:5">
      <c r="A1530" s="12" t="s">
        <v>7651</v>
      </c>
      <c r="B1530" s="6" t="s">
        <v>7599</v>
      </c>
      <c r="C1530" s="7">
        <v>63.1875</v>
      </c>
      <c r="D1530" s="8">
        <v>54</v>
      </c>
      <c r="E1530" s="9">
        <v>0.947368421052632</v>
      </c>
    </row>
    <row r="1531" spans="1:5">
      <c r="A1531" s="12" t="s">
        <v>7652</v>
      </c>
      <c r="B1531" s="6" t="s">
        <v>7599</v>
      </c>
      <c r="C1531" s="7">
        <v>62.98125</v>
      </c>
      <c r="D1531" s="8">
        <v>55</v>
      </c>
      <c r="E1531" s="9">
        <v>0.964912280701754</v>
      </c>
    </row>
    <row r="1532" spans="1:5">
      <c r="A1532" s="12" t="s">
        <v>7653</v>
      </c>
      <c r="B1532" s="6" t="s">
        <v>7599</v>
      </c>
      <c r="C1532" s="7">
        <v>62.5</v>
      </c>
      <c r="D1532" s="8">
        <v>56</v>
      </c>
      <c r="E1532" s="9">
        <v>0.982456140350877</v>
      </c>
    </row>
    <row r="1533" spans="1:5">
      <c r="A1533" s="12" t="s">
        <v>7654</v>
      </c>
      <c r="B1533" s="6" t="s">
        <v>7599</v>
      </c>
      <c r="C1533" s="7">
        <v>62.15</v>
      </c>
      <c r="D1533" s="8">
        <v>57</v>
      </c>
      <c r="E1533" s="9">
        <v>1</v>
      </c>
    </row>
    <row r="1534" spans="1:3">
      <c r="A1534" s="6"/>
      <c r="B1534" s="6"/>
      <c r="C1534" s="6"/>
    </row>
    <row r="1535" spans="1:5">
      <c r="A1535" s="3" t="s">
        <v>1</v>
      </c>
      <c r="B1535" s="3" t="s">
        <v>2</v>
      </c>
      <c r="C1535" s="3" t="s">
        <v>3</v>
      </c>
      <c r="D1535" s="4" t="s">
        <v>4</v>
      </c>
      <c r="E1535" s="4" t="s">
        <v>5</v>
      </c>
    </row>
    <row r="1536" spans="1:5">
      <c r="A1536" s="7" t="s">
        <v>7655</v>
      </c>
      <c r="B1536" s="6" t="s">
        <v>7656</v>
      </c>
      <c r="C1536" s="7">
        <v>73.36</v>
      </c>
      <c r="D1536" s="8">
        <v>1</v>
      </c>
      <c r="E1536" s="72">
        <f t="shared" ref="E1536:E1592" si="8">D1536/57</f>
        <v>0.0175438596491228</v>
      </c>
    </row>
    <row r="1537" spans="1:5">
      <c r="A1537" s="7" t="s">
        <v>7657</v>
      </c>
      <c r="B1537" s="6" t="s">
        <v>7656</v>
      </c>
      <c r="C1537" s="7">
        <v>73</v>
      </c>
      <c r="D1537" s="8">
        <v>2</v>
      </c>
      <c r="E1537" s="72">
        <f t="shared" si="8"/>
        <v>0.0350877192982456</v>
      </c>
    </row>
    <row r="1538" spans="1:5">
      <c r="A1538" s="7" t="s">
        <v>7658</v>
      </c>
      <c r="B1538" s="6" t="s">
        <v>7656</v>
      </c>
      <c r="C1538" s="7">
        <v>72.3</v>
      </c>
      <c r="D1538" s="8">
        <v>3</v>
      </c>
      <c r="E1538" s="72">
        <f t="shared" si="8"/>
        <v>0.0526315789473684</v>
      </c>
    </row>
    <row r="1539" spans="1:5">
      <c r="A1539" s="7" t="s">
        <v>7659</v>
      </c>
      <c r="B1539" s="6" t="s">
        <v>7656</v>
      </c>
      <c r="C1539" s="7">
        <v>72.3</v>
      </c>
      <c r="D1539" s="8">
        <v>4</v>
      </c>
      <c r="E1539" s="72">
        <f t="shared" si="8"/>
        <v>0.0701754385964912</v>
      </c>
    </row>
    <row r="1540" spans="1:5">
      <c r="A1540" s="7" t="s">
        <v>7660</v>
      </c>
      <c r="B1540" s="6" t="s">
        <v>7656</v>
      </c>
      <c r="C1540" s="7">
        <v>72</v>
      </c>
      <c r="D1540" s="8">
        <v>5</v>
      </c>
      <c r="E1540" s="72">
        <f t="shared" si="8"/>
        <v>0.087719298245614</v>
      </c>
    </row>
    <row r="1541" spans="1:5">
      <c r="A1541" s="7" t="s">
        <v>7661</v>
      </c>
      <c r="B1541" s="6" t="s">
        <v>7656</v>
      </c>
      <c r="C1541" s="7">
        <v>72</v>
      </c>
      <c r="D1541" s="8">
        <v>6</v>
      </c>
      <c r="E1541" s="73">
        <f t="shared" si="8"/>
        <v>0.105263157894737</v>
      </c>
    </row>
    <row r="1542" spans="1:5">
      <c r="A1542" s="7" t="s">
        <v>7662</v>
      </c>
      <c r="B1542" s="6" t="s">
        <v>7656</v>
      </c>
      <c r="C1542" s="7">
        <v>71.9</v>
      </c>
      <c r="D1542" s="8">
        <v>7</v>
      </c>
      <c r="E1542" s="73">
        <f t="shared" si="8"/>
        <v>0.12280701754386</v>
      </c>
    </row>
    <row r="1543" spans="1:5">
      <c r="A1543" s="7" t="s">
        <v>7663</v>
      </c>
      <c r="B1543" s="6" t="s">
        <v>7656</v>
      </c>
      <c r="C1543" s="7">
        <v>71.4</v>
      </c>
      <c r="D1543" s="8">
        <v>8</v>
      </c>
      <c r="E1543" s="73">
        <f t="shared" si="8"/>
        <v>0.140350877192982</v>
      </c>
    </row>
    <row r="1544" spans="1:5">
      <c r="A1544" s="7" t="s">
        <v>7664</v>
      </c>
      <c r="B1544" s="6" t="s">
        <v>7656</v>
      </c>
      <c r="C1544" s="7">
        <v>71.18</v>
      </c>
      <c r="D1544" s="8">
        <v>9</v>
      </c>
      <c r="E1544" s="73">
        <f t="shared" si="8"/>
        <v>0.157894736842105</v>
      </c>
    </row>
    <row r="1545" spans="1:5">
      <c r="A1545" s="7" t="s">
        <v>7665</v>
      </c>
      <c r="B1545" s="6" t="s">
        <v>7656</v>
      </c>
      <c r="C1545" s="7">
        <v>71.1</v>
      </c>
      <c r="D1545" s="8">
        <v>10</v>
      </c>
      <c r="E1545" s="73">
        <f t="shared" si="8"/>
        <v>0.175438596491228</v>
      </c>
    </row>
    <row r="1546" spans="1:5">
      <c r="A1546" s="7" t="s">
        <v>7666</v>
      </c>
      <c r="B1546" s="6" t="s">
        <v>7656</v>
      </c>
      <c r="C1546" s="7">
        <v>71.08</v>
      </c>
      <c r="D1546" s="8">
        <v>11</v>
      </c>
      <c r="E1546" s="73">
        <f t="shared" si="8"/>
        <v>0.192982456140351</v>
      </c>
    </row>
    <row r="1547" spans="1:5">
      <c r="A1547" s="7" t="s">
        <v>7667</v>
      </c>
      <c r="B1547" s="6" t="s">
        <v>7656</v>
      </c>
      <c r="C1547" s="7">
        <v>70.68</v>
      </c>
      <c r="D1547" s="8">
        <v>12</v>
      </c>
      <c r="E1547" s="73">
        <f t="shared" si="8"/>
        <v>0.210526315789474</v>
      </c>
    </row>
    <row r="1548" spans="1:5">
      <c r="A1548" s="7" t="s">
        <v>7668</v>
      </c>
      <c r="B1548" s="6" t="s">
        <v>7656</v>
      </c>
      <c r="C1548" s="7">
        <v>70.6</v>
      </c>
      <c r="D1548" s="8">
        <v>13</v>
      </c>
      <c r="E1548" s="73">
        <f t="shared" si="8"/>
        <v>0.228070175438596</v>
      </c>
    </row>
    <row r="1549" spans="1:5">
      <c r="A1549" s="7" t="s">
        <v>7669</v>
      </c>
      <c r="B1549" s="6" t="s">
        <v>7656</v>
      </c>
      <c r="C1549" s="7">
        <v>70.6</v>
      </c>
      <c r="D1549" s="8">
        <v>14</v>
      </c>
      <c r="E1549" s="73">
        <f t="shared" si="8"/>
        <v>0.245614035087719</v>
      </c>
    </row>
    <row r="1550" spans="1:5">
      <c r="A1550" s="7" t="s">
        <v>7670</v>
      </c>
      <c r="B1550" s="6" t="s">
        <v>7656</v>
      </c>
      <c r="C1550" s="7">
        <v>70.48</v>
      </c>
      <c r="D1550" s="8">
        <v>15</v>
      </c>
      <c r="E1550" s="73">
        <f t="shared" si="8"/>
        <v>0.263157894736842</v>
      </c>
    </row>
    <row r="1551" spans="1:5">
      <c r="A1551" s="7" t="s">
        <v>4373</v>
      </c>
      <c r="B1551" s="6" t="s">
        <v>7656</v>
      </c>
      <c r="C1551" s="7">
        <v>70.4</v>
      </c>
      <c r="D1551" s="8">
        <v>16</v>
      </c>
      <c r="E1551" s="73">
        <f t="shared" si="8"/>
        <v>0.280701754385965</v>
      </c>
    </row>
    <row r="1552" spans="1:5">
      <c r="A1552" s="7" t="s">
        <v>7671</v>
      </c>
      <c r="B1552" s="6" t="s">
        <v>7656</v>
      </c>
      <c r="C1552" s="7">
        <v>70.36</v>
      </c>
      <c r="D1552" s="8">
        <v>17</v>
      </c>
      <c r="E1552" s="73">
        <f t="shared" si="8"/>
        <v>0.298245614035088</v>
      </c>
    </row>
    <row r="1553" spans="1:5">
      <c r="A1553" s="7" t="s">
        <v>7672</v>
      </c>
      <c r="B1553" s="6" t="s">
        <v>7656</v>
      </c>
      <c r="C1553" s="7">
        <v>70.1</v>
      </c>
      <c r="D1553" s="8">
        <v>18</v>
      </c>
      <c r="E1553" s="73">
        <f t="shared" si="8"/>
        <v>0.315789473684211</v>
      </c>
    </row>
    <row r="1554" spans="1:5">
      <c r="A1554" s="7" t="s">
        <v>7673</v>
      </c>
      <c r="B1554" s="6" t="s">
        <v>7656</v>
      </c>
      <c r="C1554" s="7">
        <v>69.5</v>
      </c>
      <c r="D1554" s="8">
        <v>19</v>
      </c>
      <c r="E1554" s="73">
        <f t="shared" si="8"/>
        <v>0.333333333333333</v>
      </c>
    </row>
    <row r="1555" spans="1:5">
      <c r="A1555" s="7" t="s">
        <v>7674</v>
      </c>
      <c r="B1555" s="6" t="s">
        <v>7656</v>
      </c>
      <c r="C1555" s="7">
        <v>69.46</v>
      </c>
      <c r="D1555" s="8">
        <v>20</v>
      </c>
      <c r="E1555" s="73">
        <f t="shared" si="8"/>
        <v>0.350877192982456</v>
      </c>
    </row>
    <row r="1556" spans="1:5">
      <c r="A1556" s="7" t="s">
        <v>3080</v>
      </c>
      <c r="B1556" s="6" t="s">
        <v>7656</v>
      </c>
      <c r="C1556" s="7">
        <v>69.2</v>
      </c>
      <c r="D1556" s="8">
        <v>21</v>
      </c>
      <c r="E1556" s="73">
        <f t="shared" si="8"/>
        <v>0.368421052631579</v>
      </c>
    </row>
    <row r="1557" spans="1:5">
      <c r="A1557" s="7" t="s">
        <v>7675</v>
      </c>
      <c r="B1557" s="6" t="s">
        <v>7656</v>
      </c>
      <c r="C1557" s="7">
        <v>69.1</v>
      </c>
      <c r="D1557" s="8">
        <v>22</v>
      </c>
      <c r="E1557" s="73">
        <f t="shared" si="8"/>
        <v>0.385964912280702</v>
      </c>
    </row>
    <row r="1558" spans="1:5">
      <c r="A1558" s="7" t="s">
        <v>7676</v>
      </c>
      <c r="B1558" s="6" t="s">
        <v>7656</v>
      </c>
      <c r="C1558" s="7">
        <v>68.9</v>
      </c>
      <c r="D1558" s="8">
        <v>23</v>
      </c>
      <c r="E1558" s="73">
        <f t="shared" si="8"/>
        <v>0.403508771929825</v>
      </c>
    </row>
    <row r="1559" spans="1:5">
      <c r="A1559" s="7" t="s">
        <v>7677</v>
      </c>
      <c r="B1559" s="6" t="s">
        <v>7656</v>
      </c>
      <c r="C1559" s="7">
        <v>68.9</v>
      </c>
      <c r="D1559" s="8">
        <v>24</v>
      </c>
      <c r="E1559" s="73">
        <f t="shared" si="8"/>
        <v>0.421052631578947</v>
      </c>
    </row>
    <row r="1560" spans="1:5">
      <c r="A1560" s="7" t="s">
        <v>7678</v>
      </c>
      <c r="B1560" s="6" t="s">
        <v>7656</v>
      </c>
      <c r="C1560" s="7">
        <v>68.64</v>
      </c>
      <c r="D1560" s="8">
        <v>25</v>
      </c>
      <c r="E1560" s="73">
        <f t="shared" si="8"/>
        <v>0.43859649122807</v>
      </c>
    </row>
    <row r="1561" spans="1:5">
      <c r="A1561" s="7" t="s">
        <v>3194</v>
      </c>
      <c r="B1561" s="6" t="s">
        <v>7656</v>
      </c>
      <c r="C1561" s="7">
        <v>67.7</v>
      </c>
      <c r="D1561" s="8">
        <v>26</v>
      </c>
      <c r="E1561" s="73">
        <f t="shared" si="8"/>
        <v>0.456140350877193</v>
      </c>
    </row>
    <row r="1562" spans="1:5">
      <c r="A1562" s="7" t="s">
        <v>7679</v>
      </c>
      <c r="B1562" s="6" t="s">
        <v>7656</v>
      </c>
      <c r="C1562" s="7">
        <v>67.5</v>
      </c>
      <c r="D1562" s="8">
        <v>27</v>
      </c>
      <c r="E1562" s="73">
        <f t="shared" si="8"/>
        <v>0.473684210526316</v>
      </c>
    </row>
    <row r="1563" spans="1:5">
      <c r="A1563" s="7" t="s">
        <v>5386</v>
      </c>
      <c r="B1563" s="6" t="s">
        <v>7656</v>
      </c>
      <c r="C1563" s="7">
        <v>67.5</v>
      </c>
      <c r="D1563" s="8">
        <v>28</v>
      </c>
      <c r="E1563" s="73">
        <f t="shared" si="8"/>
        <v>0.491228070175439</v>
      </c>
    </row>
    <row r="1564" spans="1:5">
      <c r="A1564" s="7" t="s">
        <v>7680</v>
      </c>
      <c r="B1564" s="6" t="s">
        <v>7656</v>
      </c>
      <c r="C1564" s="7">
        <v>67.36</v>
      </c>
      <c r="D1564" s="8">
        <v>29</v>
      </c>
      <c r="E1564" s="73">
        <f t="shared" si="8"/>
        <v>0.508771929824561</v>
      </c>
    </row>
    <row r="1565" spans="1:5">
      <c r="A1565" s="7" t="s">
        <v>7681</v>
      </c>
      <c r="B1565" s="6" t="s">
        <v>7656</v>
      </c>
      <c r="C1565" s="7">
        <v>67.34</v>
      </c>
      <c r="D1565" s="8">
        <v>30</v>
      </c>
      <c r="E1565" s="73">
        <f t="shared" si="8"/>
        <v>0.526315789473684</v>
      </c>
    </row>
    <row r="1566" spans="1:5">
      <c r="A1566" s="7" t="s">
        <v>7682</v>
      </c>
      <c r="B1566" s="6" t="s">
        <v>7656</v>
      </c>
      <c r="C1566" s="7">
        <v>67.08</v>
      </c>
      <c r="D1566" s="8">
        <v>31</v>
      </c>
      <c r="E1566" s="73">
        <f t="shared" si="8"/>
        <v>0.543859649122807</v>
      </c>
    </row>
    <row r="1567" spans="1:5">
      <c r="A1567" s="7" t="s">
        <v>7683</v>
      </c>
      <c r="B1567" s="6" t="s">
        <v>7656</v>
      </c>
      <c r="C1567" s="7">
        <v>66.98</v>
      </c>
      <c r="D1567" s="8">
        <v>32</v>
      </c>
      <c r="E1567" s="73">
        <f t="shared" si="8"/>
        <v>0.56140350877193</v>
      </c>
    </row>
    <row r="1568" spans="1:5">
      <c r="A1568" s="7" t="s">
        <v>7684</v>
      </c>
      <c r="B1568" s="6" t="s">
        <v>7656</v>
      </c>
      <c r="C1568" s="7">
        <v>66.94</v>
      </c>
      <c r="D1568" s="8">
        <v>33</v>
      </c>
      <c r="E1568" s="73">
        <f t="shared" si="8"/>
        <v>0.578947368421053</v>
      </c>
    </row>
    <row r="1569" spans="1:5">
      <c r="A1569" s="7" t="s">
        <v>7685</v>
      </c>
      <c r="B1569" s="6" t="s">
        <v>7656</v>
      </c>
      <c r="C1569" s="7">
        <v>66.88</v>
      </c>
      <c r="D1569" s="8">
        <v>34</v>
      </c>
      <c r="E1569" s="73">
        <f t="shared" si="8"/>
        <v>0.596491228070175</v>
      </c>
    </row>
    <row r="1570" spans="1:5">
      <c r="A1570" s="7" t="s">
        <v>7686</v>
      </c>
      <c r="B1570" s="6" t="s">
        <v>7656</v>
      </c>
      <c r="C1570" s="7">
        <v>66.8</v>
      </c>
      <c r="D1570" s="8">
        <v>35</v>
      </c>
      <c r="E1570" s="73">
        <f t="shared" si="8"/>
        <v>0.614035087719298</v>
      </c>
    </row>
    <row r="1571" spans="1:5">
      <c r="A1571" s="7" t="s">
        <v>7687</v>
      </c>
      <c r="B1571" s="6" t="s">
        <v>7656</v>
      </c>
      <c r="C1571" s="7">
        <v>66.4</v>
      </c>
      <c r="D1571" s="8">
        <v>36</v>
      </c>
      <c r="E1571" s="73">
        <f t="shared" si="8"/>
        <v>0.631578947368421</v>
      </c>
    </row>
    <row r="1572" spans="1:5">
      <c r="A1572" s="7" t="s">
        <v>7688</v>
      </c>
      <c r="B1572" s="6" t="s">
        <v>7656</v>
      </c>
      <c r="C1572" s="7">
        <v>66.4</v>
      </c>
      <c r="D1572" s="8">
        <v>37</v>
      </c>
      <c r="E1572" s="73">
        <f t="shared" si="8"/>
        <v>0.649122807017544</v>
      </c>
    </row>
    <row r="1573" spans="1:5">
      <c r="A1573" s="7" t="s">
        <v>7689</v>
      </c>
      <c r="B1573" s="6" t="s">
        <v>7656</v>
      </c>
      <c r="C1573" s="7">
        <v>66.38</v>
      </c>
      <c r="D1573" s="8">
        <v>38</v>
      </c>
      <c r="E1573" s="73">
        <f t="shared" si="8"/>
        <v>0.666666666666667</v>
      </c>
    </row>
    <row r="1574" spans="1:5">
      <c r="A1574" s="7" t="s">
        <v>7690</v>
      </c>
      <c r="B1574" s="6" t="s">
        <v>7656</v>
      </c>
      <c r="C1574" s="7">
        <v>66.1</v>
      </c>
      <c r="D1574" s="8">
        <v>39</v>
      </c>
      <c r="E1574" s="73">
        <f t="shared" si="8"/>
        <v>0.684210526315789</v>
      </c>
    </row>
    <row r="1575" spans="1:5">
      <c r="A1575" s="7" t="s">
        <v>1195</v>
      </c>
      <c r="B1575" s="6" t="s">
        <v>7656</v>
      </c>
      <c r="C1575" s="7">
        <v>65.98</v>
      </c>
      <c r="D1575" s="8">
        <v>40</v>
      </c>
      <c r="E1575" s="73">
        <f t="shared" si="8"/>
        <v>0.701754385964912</v>
      </c>
    </row>
    <row r="1576" spans="1:5">
      <c r="A1576" s="7" t="s">
        <v>7691</v>
      </c>
      <c r="B1576" s="6" t="s">
        <v>7656</v>
      </c>
      <c r="C1576" s="7">
        <v>65.98</v>
      </c>
      <c r="D1576" s="8">
        <v>41</v>
      </c>
      <c r="E1576" s="73">
        <f t="shared" si="8"/>
        <v>0.719298245614035</v>
      </c>
    </row>
    <row r="1577" spans="1:5">
      <c r="A1577" s="7" t="s">
        <v>7692</v>
      </c>
      <c r="B1577" s="6" t="s">
        <v>7656</v>
      </c>
      <c r="C1577" s="7">
        <v>65.96</v>
      </c>
      <c r="D1577" s="8">
        <v>42</v>
      </c>
      <c r="E1577" s="73">
        <f t="shared" si="8"/>
        <v>0.736842105263158</v>
      </c>
    </row>
    <row r="1578" spans="1:5">
      <c r="A1578" s="7" t="s">
        <v>7693</v>
      </c>
      <c r="B1578" s="6" t="s">
        <v>7656</v>
      </c>
      <c r="C1578" s="7">
        <v>65.9</v>
      </c>
      <c r="D1578" s="8">
        <v>43</v>
      </c>
      <c r="E1578" s="73">
        <f t="shared" si="8"/>
        <v>0.754385964912281</v>
      </c>
    </row>
    <row r="1579" spans="1:5">
      <c r="A1579" s="7" t="s">
        <v>7694</v>
      </c>
      <c r="B1579" s="6" t="s">
        <v>7656</v>
      </c>
      <c r="C1579" s="7">
        <v>65.86</v>
      </c>
      <c r="D1579" s="8">
        <v>44</v>
      </c>
      <c r="E1579" s="73">
        <f t="shared" si="8"/>
        <v>0.771929824561403</v>
      </c>
    </row>
    <row r="1580" spans="1:5">
      <c r="A1580" s="7" t="s">
        <v>7695</v>
      </c>
      <c r="B1580" s="6" t="s">
        <v>7656</v>
      </c>
      <c r="C1580" s="7">
        <v>65.76</v>
      </c>
      <c r="D1580" s="8">
        <v>45</v>
      </c>
      <c r="E1580" s="73">
        <f t="shared" si="8"/>
        <v>0.789473684210526</v>
      </c>
    </row>
    <row r="1581" spans="1:5">
      <c r="A1581" s="7" t="s">
        <v>7696</v>
      </c>
      <c r="B1581" s="6" t="s">
        <v>7656</v>
      </c>
      <c r="C1581" s="7">
        <v>65.5</v>
      </c>
      <c r="D1581" s="8">
        <v>46</v>
      </c>
      <c r="E1581" s="73">
        <f t="shared" si="8"/>
        <v>0.807017543859649</v>
      </c>
    </row>
    <row r="1582" spans="1:5">
      <c r="A1582" s="7" t="s">
        <v>7697</v>
      </c>
      <c r="B1582" s="6" t="s">
        <v>7656</v>
      </c>
      <c r="C1582" s="7">
        <v>65.4</v>
      </c>
      <c r="D1582" s="8">
        <v>47</v>
      </c>
      <c r="E1582" s="73">
        <f t="shared" si="8"/>
        <v>0.824561403508772</v>
      </c>
    </row>
    <row r="1583" spans="1:5">
      <c r="A1583" s="7" t="s">
        <v>7698</v>
      </c>
      <c r="B1583" s="6" t="s">
        <v>7656</v>
      </c>
      <c r="C1583" s="7">
        <v>65.3</v>
      </c>
      <c r="D1583" s="8">
        <v>48</v>
      </c>
      <c r="E1583" s="73">
        <f t="shared" si="8"/>
        <v>0.842105263157895</v>
      </c>
    </row>
    <row r="1584" spans="1:5">
      <c r="A1584" s="7" t="s">
        <v>7699</v>
      </c>
      <c r="B1584" s="6" t="s">
        <v>7656</v>
      </c>
      <c r="C1584" s="7">
        <v>65.06</v>
      </c>
      <c r="D1584" s="8">
        <v>49</v>
      </c>
      <c r="E1584" s="73">
        <f t="shared" si="8"/>
        <v>0.859649122807018</v>
      </c>
    </row>
    <row r="1585" spans="1:5">
      <c r="A1585" s="7" t="s">
        <v>7700</v>
      </c>
      <c r="B1585" s="6" t="s">
        <v>7656</v>
      </c>
      <c r="C1585" s="7">
        <v>64.98</v>
      </c>
      <c r="D1585" s="8">
        <v>50</v>
      </c>
      <c r="E1585" s="73">
        <f t="shared" si="8"/>
        <v>0.87719298245614</v>
      </c>
    </row>
    <row r="1586" spans="1:5">
      <c r="A1586" s="7" t="s">
        <v>7701</v>
      </c>
      <c r="B1586" s="6" t="s">
        <v>7656</v>
      </c>
      <c r="C1586" s="7">
        <v>64.9</v>
      </c>
      <c r="D1586" s="8">
        <v>51</v>
      </c>
      <c r="E1586" s="73">
        <f t="shared" si="8"/>
        <v>0.894736842105263</v>
      </c>
    </row>
    <row r="1587" spans="1:5">
      <c r="A1587" s="7" t="s">
        <v>7702</v>
      </c>
      <c r="B1587" s="6" t="s">
        <v>7656</v>
      </c>
      <c r="C1587" s="7">
        <v>64.72</v>
      </c>
      <c r="D1587" s="8">
        <v>52</v>
      </c>
      <c r="E1587" s="73">
        <f t="shared" si="8"/>
        <v>0.912280701754386</v>
      </c>
    </row>
    <row r="1588" spans="1:5">
      <c r="A1588" s="7" t="s">
        <v>7703</v>
      </c>
      <c r="B1588" s="6" t="s">
        <v>7656</v>
      </c>
      <c r="C1588" s="7">
        <v>64.56</v>
      </c>
      <c r="D1588" s="8">
        <v>53</v>
      </c>
      <c r="E1588" s="73">
        <f t="shared" si="8"/>
        <v>0.929824561403509</v>
      </c>
    </row>
    <row r="1589" spans="1:5">
      <c r="A1589" s="7" t="s">
        <v>7704</v>
      </c>
      <c r="B1589" s="6" t="s">
        <v>7656</v>
      </c>
      <c r="C1589" s="7">
        <v>64.5</v>
      </c>
      <c r="D1589" s="8">
        <v>54</v>
      </c>
      <c r="E1589" s="73">
        <f t="shared" si="8"/>
        <v>0.947368421052632</v>
      </c>
    </row>
    <row r="1590" spans="1:5">
      <c r="A1590" s="7" t="s">
        <v>7705</v>
      </c>
      <c r="B1590" s="6" t="s">
        <v>7656</v>
      </c>
      <c r="C1590" s="7">
        <v>64.96</v>
      </c>
      <c r="D1590" s="8">
        <v>55</v>
      </c>
      <c r="E1590" s="73">
        <f t="shared" si="8"/>
        <v>0.964912280701754</v>
      </c>
    </row>
    <row r="1591" spans="1:5">
      <c r="A1591" s="7" t="s">
        <v>7706</v>
      </c>
      <c r="B1591" s="6" t="s">
        <v>7656</v>
      </c>
      <c r="C1591" s="7">
        <v>62.76</v>
      </c>
      <c r="D1591" s="8">
        <v>56</v>
      </c>
      <c r="E1591" s="73">
        <f t="shared" si="8"/>
        <v>0.982456140350877</v>
      </c>
    </row>
    <row r="1592" spans="1:5">
      <c r="A1592" s="7" t="s">
        <v>7707</v>
      </c>
      <c r="B1592" s="6" t="s">
        <v>7656</v>
      </c>
      <c r="C1592" s="7">
        <v>60.72</v>
      </c>
      <c r="D1592" s="8">
        <v>57</v>
      </c>
      <c r="E1592" s="73">
        <f t="shared" si="8"/>
        <v>1</v>
      </c>
    </row>
    <row r="1593" spans="1:3">
      <c r="A1593" s="6"/>
      <c r="B1593" s="6"/>
      <c r="C1593" s="6"/>
    </row>
    <row r="1594" spans="1:5">
      <c r="A1594" s="3" t="s">
        <v>1</v>
      </c>
      <c r="B1594" s="3" t="s">
        <v>2</v>
      </c>
      <c r="C1594" s="3" t="s">
        <v>3</v>
      </c>
      <c r="D1594" s="4" t="s">
        <v>4</v>
      </c>
      <c r="E1594" s="4" t="s">
        <v>5</v>
      </c>
    </row>
    <row r="1595" spans="1:5">
      <c r="A1595" s="252" t="s">
        <v>7708</v>
      </c>
      <c r="B1595" s="6" t="s">
        <v>7709</v>
      </c>
      <c r="C1595" s="7">
        <v>76.06</v>
      </c>
      <c r="D1595" s="8">
        <v>1</v>
      </c>
      <c r="E1595" s="74">
        <v>0.0172413793103448</v>
      </c>
    </row>
    <row r="1596" spans="1:5">
      <c r="A1596" s="252" t="s">
        <v>7710</v>
      </c>
      <c r="B1596" s="6" t="s">
        <v>7709</v>
      </c>
      <c r="C1596" s="7">
        <v>72.7</v>
      </c>
      <c r="D1596" s="8">
        <v>9</v>
      </c>
      <c r="E1596" s="74">
        <v>0.155172413793103</v>
      </c>
    </row>
    <row r="1597" spans="1:5">
      <c r="A1597" s="252" t="s">
        <v>7711</v>
      </c>
      <c r="B1597" s="6" t="s">
        <v>7709</v>
      </c>
      <c r="C1597" s="7">
        <v>74.7</v>
      </c>
      <c r="D1597" s="8">
        <v>2</v>
      </c>
      <c r="E1597" s="74">
        <v>0.0344827586206897</v>
      </c>
    </row>
    <row r="1598" spans="1:5">
      <c r="A1598" s="252" t="s">
        <v>7712</v>
      </c>
      <c r="B1598" s="6" t="s">
        <v>7709</v>
      </c>
      <c r="C1598" s="7">
        <v>73.6</v>
      </c>
      <c r="D1598" s="8">
        <v>6</v>
      </c>
      <c r="E1598" s="74">
        <v>0.103448275862069</v>
      </c>
    </row>
    <row r="1599" spans="1:5">
      <c r="A1599" s="252" t="s">
        <v>7713</v>
      </c>
      <c r="B1599" s="6" t="s">
        <v>7709</v>
      </c>
      <c r="C1599" s="7">
        <v>73.06</v>
      </c>
      <c r="D1599" s="8">
        <v>8</v>
      </c>
      <c r="E1599" s="74">
        <v>0.137931034482759</v>
      </c>
    </row>
    <row r="1600" spans="1:5">
      <c r="A1600" s="252" t="s">
        <v>7714</v>
      </c>
      <c r="B1600" s="6" t="s">
        <v>7709</v>
      </c>
      <c r="C1600" s="7">
        <v>72.1</v>
      </c>
      <c r="D1600" s="8">
        <v>10</v>
      </c>
      <c r="E1600" s="74">
        <v>0.172413793103448</v>
      </c>
    </row>
    <row r="1601" spans="1:5">
      <c r="A1601" s="252" t="s">
        <v>7715</v>
      </c>
      <c r="B1601" s="6" t="s">
        <v>7709</v>
      </c>
      <c r="C1601" s="7">
        <v>73.86</v>
      </c>
      <c r="D1601" s="8">
        <v>5</v>
      </c>
      <c r="E1601" s="74">
        <v>0.0862068965517241</v>
      </c>
    </row>
    <row r="1602" spans="1:5">
      <c r="A1602" s="252" t="s">
        <v>7716</v>
      </c>
      <c r="B1602" s="6" t="s">
        <v>7709</v>
      </c>
      <c r="C1602" s="7">
        <v>70.9</v>
      </c>
      <c r="D1602" s="8">
        <v>13</v>
      </c>
      <c r="E1602" s="74">
        <v>0.224137931034483</v>
      </c>
    </row>
    <row r="1603" spans="1:5">
      <c r="A1603" s="252" t="s">
        <v>7717</v>
      </c>
      <c r="B1603" s="6" t="s">
        <v>7709</v>
      </c>
      <c r="C1603" s="7">
        <v>73.3</v>
      </c>
      <c r="D1603" s="8">
        <v>7</v>
      </c>
      <c r="E1603" s="74">
        <v>0.120689655172414</v>
      </c>
    </row>
    <row r="1604" spans="1:5">
      <c r="A1604" s="252" t="s">
        <v>7718</v>
      </c>
      <c r="B1604" s="6" t="s">
        <v>7709</v>
      </c>
      <c r="C1604" s="7">
        <v>70.6</v>
      </c>
      <c r="D1604" s="8">
        <v>14</v>
      </c>
      <c r="E1604" s="74">
        <v>0.241379310344828</v>
      </c>
    </row>
    <row r="1605" spans="1:5">
      <c r="A1605" s="252" t="s">
        <v>7719</v>
      </c>
      <c r="B1605" s="6" t="s">
        <v>7709</v>
      </c>
      <c r="C1605" s="7">
        <v>73.9</v>
      </c>
      <c r="D1605" s="8">
        <v>4</v>
      </c>
      <c r="E1605" s="74">
        <v>0.0689655172413793</v>
      </c>
    </row>
    <row r="1606" spans="1:5">
      <c r="A1606" s="252" t="s">
        <v>7720</v>
      </c>
      <c r="B1606" s="6" t="s">
        <v>7709</v>
      </c>
      <c r="C1606" s="7">
        <v>74.7</v>
      </c>
      <c r="D1606" s="8">
        <v>2</v>
      </c>
      <c r="E1606" s="74">
        <v>0.0344827586206897</v>
      </c>
    </row>
    <row r="1607" spans="1:5">
      <c r="A1607" s="252" t="s">
        <v>7721</v>
      </c>
      <c r="B1607" s="6" t="s">
        <v>7709</v>
      </c>
      <c r="C1607" s="7">
        <v>70.56</v>
      </c>
      <c r="D1607" s="8">
        <v>15</v>
      </c>
      <c r="E1607" s="74">
        <v>0.258620689655172</v>
      </c>
    </row>
    <row r="1608" spans="1:5">
      <c r="A1608" s="252" t="s">
        <v>7722</v>
      </c>
      <c r="B1608" s="6" t="s">
        <v>7709</v>
      </c>
      <c r="C1608" s="7">
        <v>70.5</v>
      </c>
      <c r="D1608" s="8">
        <v>16</v>
      </c>
      <c r="E1608" s="74">
        <v>0.275862068965517</v>
      </c>
    </row>
    <row r="1609" spans="1:5">
      <c r="A1609" s="252" t="s">
        <v>7723</v>
      </c>
      <c r="B1609" s="6" t="s">
        <v>7709</v>
      </c>
      <c r="C1609" s="7">
        <v>70.4</v>
      </c>
      <c r="D1609" s="8">
        <v>17</v>
      </c>
      <c r="E1609" s="74">
        <v>0.293103448275862</v>
      </c>
    </row>
    <row r="1610" spans="1:5">
      <c r="A1610" s="252" t="s">
        <v>7724</v>
      </c>
      <c r="B1610" s="6" t="s">
        <v>7709</v>
      </c>
      <c r="C1610" s="7">
        <v>69.72</v>
      </c>
      <c r="D1610" s="8">
        <v>22</v>
      </c>
      <c r="E1610" s="74">
        <v>0.379310344827586</v>
      </c>
    </row>
    <row r="1611" spans="1:5">
      <c r="A1611" s="252" t="s">
        <v>7725</v>
      </c>
      <c r="B1611" s="6" t="s">
        <v>7709</v>
      </c>
      <c r="C1611" s="7">
        <v>69.8</v>
      </c>
      <c r="D1611" s="8">
        <v>21</v>
      </c>
      <c r="E1611" s="74">
        <v>0.362068965517241</v>
      </c>
    </row>
    <row r="1612" spans="1:5">
      <c r="A1612" s="252" t="s">
        <v>7726</v>
      </c>
      <c r="B1612" s="6" t="s">
        <v>7709</v>
      </c>
      <c r="C1612" s="7">
        <v>70.1</v>
      </c>
      <c r="D1612" s="8">
        <v>19</v>
      </c>
      <c r="E1612" s="74">
        <v>0.327586206896552</v>
      </c>
    </row>
    <row r="1613" spans="1:5">
      <c r="A1613" s="252" t="s">
        <v>7727</v>
      </c>
      <c r="B1613" s="6" t="s">
        <v>7709</v>
      </c>
      <c r="C1613" s="7">
        <v>70.3</v>
      </c>
      <c r="D1613" s="8">
        <v>18</v>
      </c>
      <c r="E1613" s="74">
        <v>0.310344827586207</v>
      </c>
    </row>
    <row r="1614" spans="1:5">
      <c r="A1614" s="252" t="s">
        <v>7728</v>
      </c>
      <c r="B1614" s="6" t="s">
        <v>7709</v>
      </c>
      <c r="C1614" s="7">
        <v>71.62</v>
      </c>
      <c r="D1614" s="8">
        <v>11</v>
      </c>
      <c r="E1614" s="74">
        <v>0.189655172413793</v>
      </c>
    </row>
    <row r="1615" spans="1:5">
      <c r="A1615" s="252" t="s">
        <v>7729</v>
      </c>
      <c r="B1615" s="6" t="s">
        <v>7709</v>
      </c>
      <c r="C1615" s="7">
        <v>69.7</v>
      </c>
      <c r="D1615" s="8">
        <v>23</v>
      </c>
      <c r="E1615" s="74">
        <v>0.396551724137931</v>
      </c>
    </row>
    <row r="1616" spans="1:5">
      <c r="A1616" s="252" t="s">
        <v>7730</v>
      </c>
      <c r="B1616" s="6" t="s">
        <v>7709</v>
      </c>
      <c r="C1616" s="7">
        <v>69.6</v>
      </c>
      <c r="D1616" s="8">
        <v>24</v>
      </c>
      <c r="E1616" s="74">
        <v>0.413793103448276</v>
      </c>
    </row>
    <row r="1617" spans="1:5">
      <c r="A1617" s="252" t="s">
        <v>7731</v>
      </c>
      <c r="B1617" s="6" t="s">
        <v>7709</v>
      </c>
      <c r="C1617" s="7">
        <v>71</v>
      </c>
      <c r="D1617" s="8">
        <v>12</v>
      </c>
      <c r="E1617" s="74">
        <v>0.206896551724138</v>
      </c>
    </row>
    <row r="1618" spans="1:5">
      <c r="A1618" s="252" t="s">
        <v>7732</v>
      </c>
      <c r="B1618" s="6" t="s">
        <v>7709</v>
      </c>
      <c r="C1618" s="7">
        <v>69.02</v>
      </c>
      <c r="D1618" s="8">
        <v>28</v>
      </c>
      <c r="E1618" s="74">
        <v>0.482758620689655</v>
      </c>
    </row>
    <row r="1619" spans="1:5">
      <c r="A1619" s="252" t="s">
        <v>7733</v>
      </c>
      <c r="B1619" s="6" t="s">
        <v>7709</v>
      </c>
      <c r="C1619" s="7">
        <v>68.4</v>
      </c>
      <c r="D1619" s="8">
        <v>32</v>
      </c>
      <c r="E1619" s="74">
        <v>0.551724137931034</v>
      </c>
    </row>
    <row r="1620" spans="1:5">
      <c r="A1620" s="252" t="s">
        <v>7734</v>
      </c>
      <c r="B1620" s="6" t="s">
        <v>7709</v>
      </c>
      <c r="C1620" s="7">
        <v>69.26</v>
      </c>
      <c r="D1620" s="8">
        <v>27</v>
      </c>
      <c r="E1620" s="74">
        <v>0.46551724137931</v>
      </c>
    </row>
    <row r="1621" spans="1:5">
      <c r="A1621" s="252" t="s">
        <v>7735</v>
      </c>
      <c r="B1621" s="6" t="s">
        <v>7709</v>
      </c>
      <c r="C1621" s="7">
        <v>67.9</v>
      </c>
      <c r="D1621" s="8">
        <v>34</v>
      </c>
      <c r="E1621" s="74">
        <v>0.586206896551724</v>
      </c>
    </row>
    <row r="1622" spans="1:5">
      <c r="A1622" s="252" t="s">
        <v>7736</v>
      </c>
      <c r="B1622" s="6" t="s">
        <v>7709</v>
      </c>
      <c r="C1622" s="7">
        <v>68.7</v>
      </c>
      <c r="D1622" s="8">
        <v>30</v>
      </c>
      <c r="E1622" s="74">
        <v>0.517241379310345</v>
      </c>
    </row>
    <row r="1623" spans="1:5">
      <c r="A1623" s="252" t="s">
        <v>7737</v>
      </c>
      <c r="B1623" s="6" t="s">
        <v>7709</v>
      </c>
      <c r="C1623" s="7">
        <v>70.02</v>
      </c>
      <c r="D1623" s="8">
        <v>20</v>
      </c>
      <c r="E1623" s="74">
        <v>0.344827586206897</v>
      </c>
    </row>
    <row r="1624" spans="1:5">
      <c r="A1624" s="252" t="s">
        <v>7738</v>
      </c>
      <c r="B1624" s="6" t="s">
        <v>7709</v>
      </c>
      <c r="C1624" s="7">
        <v>68.78</v>
      </c>
      <c r="D1624" s="8">
        <v>29</v>
      </c>
      <c r="E1624" s="74">
        <v>0.5</v>
      </c>
    </row>
    <row r="1625" spans="1:5">
      <c r="A1625" s="252" t="s">
        <v>7739</v>
      </c>
      <c r="B1625" s="6" t="s">
        <v>7709</v>
      </c>
      <c r="C1625" s="7">
        <v>67.4</v>
      </c>
      <c r="D1625" s="8">
        <v>37</v>
      </c>
      <c r="E1625" s="74">
        <v>0.637931034482759</v>
      </c>
    </row>
    <row r="1626" spans="1:5">
      <c r="A1626" s="252" t="s">
        <v>7740</v>
      </c>
      <c r="B1626" s="6" t="s">
        <v>7709</v>
      </c>
      <c r="C1626" s="7">
        <v>67.38</v>
      </c>
      <c r="D1626" s="8">
        <v>38</v>
      </c>
      <c r="E1626" s="74">
        <v>0.655172413793103</v>
      </c>
    </row>
    <row r="1627" spans="1:5">
      <c r="A1627" s="252" t="s">
        <v>7741</v>
      </c>
      <c r="B1627" s="6" t="s">
        <v>7709</v>
      </c>
      <c r="C1627" s="7">
        <v>67.7</v>
      </c>
      <c r="D1627" s="8">
        <v>35</v>
      </c>
      <c r="E1627" s="74">
        <v>0.603448275862069</v>
      </c>
    </row>
    <row r="1628" spans="1:5">
      <c r="A1628" s="252" t="s">
        <v>7742</v>
      </c>
      <c r="B1628" s="6" t="s">
        <v>7709</v>
      </c>
      <c r="C1628" s="7">
        <v>67.56</v>
      </c>
      <c r="D1628" s="8">
        <v>36</v>
      </c>
      <c r="E1628" s="74">
        <v>0.620689655172414</v>
      </c>
    </row>
    <row r="1629" spans="1:5">
      <c r="A1629" s="252" t="s">
        <v>7743</v>
      </c>
      <c r="B1629" s="6" t="s">
        <v>7709</v>
      </c>
      <c r="C1629" s="7">
        <v>69.56</v>
      </c>
      <c r="D1629" s="8">
        <v>26</v>
      </c>
      <c r="E1629" s="74">
        <v>0.448275862068966</v>
      </c>
    </row>
    <row r="1630" spans="1:5">
      <c r="A1630" s="252" t="s">
        <v>7744</v>
      </c>
      <c r="B1630" s="6" t="s">
        <v>7709</v>
      </c>
      <c r="C1630" s="7">
        <v>69.6</v>
      </c>
      <c r="D1630" s="8">
        <v>24</v>
      </c>
      <c r="E1630" s="74">
        <v>0.413793103448276</v>
      </c>
    </row>
    <row r="1631" spans="1:5">
      <c r="A1631" s="252" t="s">
        <v>7745</v>
      </c>
      <c r="B1631" s="6" t="s">
        <v>7709</v>
      </c>
      <c r="C1631" s="7">
        <v>67.92</v>
      </c>
      <c r="D1631" s="8">
        <v>33</v>
      </c>
      <c r="E1631" s="74">
        <v>0.568965517241379</v>
      </c>
    </row>
    <row r="1632" spans="1:5">
      <c r="A1632" s="252" t="s">
        <v>7746</v>
      </c>
      <c r="B1632" s="6" t="s">
        <v>7709</v>
      </c>
      <c r="C1632" s="7">
        <v>66.62</v>
      </c>
      <c r="D1632" s="8">
        <v>42</v>
      </c>
      <c r="E1632" s="74">
        <v>0.724137931034483</v>
      </c>
    </row>
    <row r="1633" ht="14.25" spans="1:5">
      <c r="A1633" s="10" t="s">
        <v>7747</v>
      </c>
      <c r="B1633" s="6" t="s">
        <v>7709</v>
      </c>
      <c r="C1633" s="7">
        <v>68.6</v>
      </c>
      <c r="D1633" s="8">
        <v>31</v>
      </c>
      <c r="E1633" s="74">
        <v>0.53448275862069</v>
      </c>
    </row>
    <row r="1634" spans="1:5">
      <c r="A1634" s="252" t="s">
        <v>7748</v>
      </c>
      <c r="B1634" s="6" t="s">
        <v>7709</v>
      </c>
      <c r="C1634" s="7">
        <v>67.06</v>
      </c>
      <c r="D1634" s="8">
        <v>40</v>
      </c>
      <c r="E1634" s="74">
        <v>0.689655172413793</v>
      </c>
    </row>
    <row r="1635" spans="1:5">
      <c r="A1635" s="252" t="s">
        <v>7749</v>
      </c>
      <c r="B1635" s="6" t="s">
        <v>7709</v>
      </c>
      <c r="C1635" s="7">
        <v>66.4</v>
      </c>
      <c r="D1635" s="8">
        <v>43</v>
      </c>
      <c r="E1635" s="74">
        <v>0.741379310344828</v>
      </c>
    </row>
    <row r="1636" spans="1:5">
      <c r="A1636" s="252" t="s">
        <v>7750</v>
      </c>
      <c r="B1636" s="6" t="s">
        <v>7709</v>
      </c>
      <c r="C1636" s="7">
        <v>66.4</v>
      </c>
      <c r="D1636" s="8">
        <v>43</v>
      </c>
      <c r="E1636" s="74">
        <v>0.741379310344828</v>
      </c>
    </row>
    <row r="1637" spans="1:5">
      <c r="A1637" s="252" t="s">
        <v>7751</v>
      </c>
      <c r="B1637" s="6" t="s">
        <v>7709</v>
      </c>
      <c r="C1637" s="7">
        <v>66.24</v>
      </c>
      <c r="D1637" s="8">
        <v>46</v>
      </c>
      <c r="E1637" s="74">
        <v>0.793103448275862</v>
      </c>
    </row>
    <row r="1638" spans="1:5">
      <c r="A1638" s="252" t="s">
        <v>7752</v>
      </c>
      <c r="B1638" s="6" t="s">
        <v>7709</v>
      </c>
      <c r="C1638" s="7">
        <v>66.94</v>
      </c>
      <c r="D1638" s="8">
        <v>41</v>
      </c>
      <c r="E1638" s="74">
        <v>0.706896551724138</v>
      </c>
    </row>
    <row r="1639" spans="1:5">
      <c r="A1639" s="252" t="s">
        <v>7753</v>
      </c>
      <c r="B1639" s="6" t="s">
        <v>7709</v>
      </c>
      <c r="C1639" s="7">
        <v>66.36</v>
      </c>
      <c r="D1639" s="8">
        <v>45</v>
      </c>
      <c r="E1639" s="74">
        <v>0.775862068965517</v>
      </c>
    </row>
    <row r="1640" spans="1:5">
      <c r="A1640" s="252" t="s">
        <v>7068</v>
      </c>
      <c r="B1640" s="6" t="s">
        <v>7709</v>
      </c>
      <c r="C1640" s="7">
        <v>65.3</v>
      </c>
      <c r="D1640" s="8">
        <v>49</v>
      </c>
      <c r="E1640" s="74">
        <v>0.844827586206897</v>
      </c>
    </row>
    <row r="1641" spans="1:5">
      <c r="A1641" s="252" t="s">
        <v>7754</v>
      </c>
      <c r="B1641" s="6" t="s">
        <v>7709</v>
      </c>
      <c r="C1641" s="7">
        <v>65.4</v>
      </c>
      <c r="D1641" s="8">
        <v>48</v>
      </c>
      <c r="E1641" s="74">
        <v>0.827586206896552</v>
      </c>
    </row>
    <row r="1642" spans="1:5">
      <c r="A1642" s="252" t="s">
        <v>7755</v>
      </c>
      <c r="B1642" s="6" t="s">
        <v>7709</v>
      </c>
      <c r="C1642" s="7">
        <v>66.02</v>
      </c>
      <c r="D1642" s="8">
        <v>47</v>
      </c>
      <c r="E1642" s="74">
        <v>0.810344827586207</v>
      </c>
    </row>
    <row r="1643" spans="1:5">
      <c r="A1643" s="252" t="s">
        <v>1450</v>
      </c>
      <c r="B1643" s="6" t="s">
        <v>7709</v>
      </c>
      <c r="C1643" s="7">
        <v>67.12</v>
      </c>
      <c r="D1643" s="8">
        <v>39</v>
      </c>
      <c r="E1643" s="74">
        <v>0.672413793103448</v>
      </c>
    </row>
    <row r="1644" spans="1:5">
      <c r="A1644" s="252" t="s">
        <v>7756</v>
      </c>
      <c r="B1644" s="6" t="s">
        <v>7709</v>
      </c>
      <c r="C1644" s="7">
        <v>64.9</v>
      </c>
      <c r="D1644" s="8">
        <v>52</v>
      </c>
      <c r="E1644" s="74">
        <v>0.896551724137931</v>
      </c>
    </row>
    <row r="1645" spans="1:5">
      <c r="A1645" s="252" t="s">
        <v>7757</v>
      </c>
      <c r="B1645" s="6" t="s">
        <v>7709</v>
      </c>
      <c r="C1645" s="7">
        <v>65.02</v>
      </c>
      <c r="D1645" s="8">
        <v>51</v>
      </c>
      <c r="E1645" s="74">
        <v>0.879310344827586</v>
      </c>
    </row>
    <row r="1646" spans="1:5">
      <c r="A1646" s="252" t="s">
        <v>7758</v>
      </c>
      <c r="B1646" s="6" t="s">
        <v>7709</v>
      </c>
      <c r="C1646" s="7">
        <v>65.1</v>
      </c>
      <c r="D1646" s="8">
        <v>50</v>
      </c>
      <c r="E1646" s="74">
        <v>0.862068965517241</v>
      </c>
    </row>
    <row r="1647" spans="1:5">
      <c r="A1647" s="252" t="s">
        <v>7759</v>
      </c>
      <c r="B1647" s="6" t="s">
        <v>7709</v>
      </c>
      <c r="C1647" s="7">
        <v>64.7</v>
      </c>
      <c r="D1647" s="8">
        <v>53</v>
      </c>
      <c r="E1647" s="74">
        <v>0.913793103448276</v>
      </c>
    </row>
    <row r="1648" spans="1:5">
      <c r="A1648" s="252" t="s">
        <v>7760</v>
      </c>
      <c r="B1648" s="6" t="s">
        <v>7709</v>
      </c>
      <c r="C1648" s="7">
        <v>64.24</v>
      </c>
      <c r="D1648" s="8">
        <v>54</v>
      </c>
      <c r="E1648" s="74">
        <v>0.931034482758621</v>
      </c>
    </row>
    <row r="1649" spans="1:5">
      <c r="A1649" s="252" t="s">
        <v>7761</v>
      </c>
      <c r="B1649" s="6" t="s">
        <v>7709</v>
      </c>
      <c r="C1649" s="7">
        <v>63.12</v>
      </c>
      <c r="D1649" s="8">
        <v>55</v>
      </c>
      <c r="E1649" s="74">
        <v>0.948275862068966</v>
      </c>
    </row>
    <row r="1650" spans="1:5">
      <c r="A1650" s="252" t="s">
        <v>7762</v>
      </c>
      <c r="B1650" s="6" t="s">
        <v>7709</v>
      </c>
      <c r="C1650" s="7">
        <v>62.9</v>
      </c>
      <c r="D1650" s="8">
        <v>57</v>
      </c>
      <c r="E1650" s="74">
        <v>0.982758620689655</v>
      </c>
    </row>
    <row r="1651" spans="1:5">
      <c r="A1651" s="252" t="s">
        <v>7763</v>
      </c>
      <c r="B1651" s="6" t="s">
        <v>7709</v>
      </c>
      <c r="C1651" s="7">
        <v>62.98</v>
      </c>
      <c r="D1651" s="8">
        <v>56</v>
      </c>
      <c r="E1651" s="74">
        <v>0.96551724137931</v>
      </c>
    </row>
    <row r="1652" spans="1:5">
      <c r="A1652" s="252" t="s">
        <v>7764</v>
      </c>
      <c r="B1652" s="6" t="s">
        <v>7709</v>
      </c>
      <c r="C1652" s="7">
        <v>57.98</v>
      </c>
      <c r="D1652" s="8">
        <v>58</v>
      </c>
      <c r="E1652" s="74">
        <v>1</v>
      </c>
    </row>
    <row r="1653" spans="1:3">
      <c r="A1653" s="6"/>
      <c r="B1653" s="6"/>
      <c r="C1653" s="6"/>
    </row>
    <row r="1654" spans="1:5">
      <c r="A1654" s="3" t="s">
        <v>1</v>
      </c>
      <c r="B1654" s="3" t="s">
        <v>2</v>
      </c>
      <c r="C1654" s="3" t="s">
        <v>3</v>
      </c>
      <c r="D1654" s="4" t="s">
        <v>4</v>
      </c>
      <c r="E1654" s="4" t="s">
        <v>5</v>
      </c>
    </row>
    <row r="1655" spans="1:5">
      <c r="A1655" s="247" t="s">
        <v>7765</v>
      </c>
      <c r="B1655" s="6" t="s">
        <v>7766</v>
      </c>
      <c r="C1655" s="12">
        <v>76.98</v>
      </c>
      <c r="D1655" s="8">
        <v>1</v>
      </c>
      <c r="E1655" s="9">
        <v>0.0217391304347826</v>
      </c>
    </row>
    <row r="1656" spans="1:5">
      <c r="A1656" s="247" t="s">
        <v>7767</v>
      </c>
      <c r="B1656" s="6" t="s">
        <v>7766</v>
      </c>
      <c r="C1656" s="12">
        <v>76.94</v>
      </c>
      <c r="D1656" s="8">
        <v>2</v>
      </c>
      <c r="E1656" s="9">
        <v>0.0434782608695652</v>
      </c>
    </row>
    <row r="1657" spans="1:5">
      <c r="A1657" s="247" t="s">
        <v>7659</v>
      </c>
      <c r="B1657" s="6" t="s">
        <v>7766</v>
      </c>
      <c r="C1657" s="12">
        <v>76.27</v>
      </c>
      <c r="D1657" s="8">
        <v>3</v>
      </c>
      <c r="E1657" s="9">
        <v>0.0652173913043478</v>
      </c>
    </row>
    <row r="1658" spans="1:5">
      <c r="A1658" s="247" t="s">
        <v>7768</v>
      </c>
      <c r="B1658" s="6" t="s">
        <v>7766</v>
      </c>
      <c r="C1658" s="7">
        <v>76.21</v>
      </c>
      <c r="D1658" s="8">
        <v>4</v>
      </c>
      <c r="E1658" s="9">
        <v>0.0869565217391304</v>
      </c>
    </row>
    <row r="1659" spans="1:5">
      <c r="A1659" s="247" t="s">
        <v>4150</v>
      </c>
      <c r="B1659" s="6" t="s">
        <v>7766</v>
      </c>
      <c r="C1659" s="12">
        <v>75.895</v>
      </c>
      <c r="D1659" s="8">
        <v>5</v>
      </c>
      <c r="E1659" s="9">
        <v>0.108695652173913</v>
      </c>
    </row>
    <row r="1660" spans="1:5">
      <c r="A1660" s="247" t="s">
        <v>7769</v>
      </c>
      <c r="B1660" s="6" t="s">
        <v>7766</v>
      </c>
      <c r="C1660" s="7">
        <v>75</v>
      </c>
      <c r="D1660" s="8">
        <v>6</v>
      </c>
      <c r="E1660" s="9">
        <v>0.130434782608696</v>
      </c>
    </row>
    <row r="1661" spans="1:5">
      <c r="A1661" s="247" t="s">
        <v>7770</v>
      </c>
      <c r="B1661" s="6" t="s">
        <v>7766</v>
      </c>
      <c r="C1661" s="12">
        <v>73.605</v>
      </c>
      <c r="D1661" s="8">
        <v>7</v>
      </c>
      <c r="E1661" s="9">
        <v>0.152173913043478</v>
      </c>
    </row>
    <row r="1662" spans="1:5">
      <c r="A1662" s="247" t="s">
        <v>6970</v>
      </c>
      <c r="B1662" s="6" t="s">
        <v>7766</v>
      </c>
      <c r="C1662" s="12">
        <v>73.455</v>
      </c>
      <c r="D1662" s="8">
        <v>8</v>
      </c>
      <c r="E1662" s="9">
        <v>0.173913043478261</v>
      </c>
    </row>
    <row r="1663" spans="1:5">
      <c r="A1663" s="247" t="s">
        <v>7771</v>
      </c>
      <c r="B1663" s="6" t="s">
        <v>7766</v>
      </c>
      <c r="C1663" s="12">
        <v>73.315</v>
      </c>
      <c r="D1663" s="8">
        <v>9</v>
      </c>
      <c r="E1663" s="9">
        <v>0.195652173913043</v>
      </c>
    </row>
    <row r="1664" spans="1:5">
      <c r="A1664" s="247" t="s">
        <v>7772</v>
      </c>
      <c r="B1664" s="6" t="s">
        <v>7766</v>
      </c>
      <c r="C1664" s="12">
        <v>72.61</v>
      </c>
      <c r="D1664" s="8">
        <v>10</v>
      </c>
      <c r="E1664" s="9">
        <v>0.217391304347826</v>
      </c>
    </row>
    <row r="1665" spans="1:5">
      <c r="A1665" s="247" t="s">
        <v>7773</v>
      </c>
      <c r="B1665" s="6" t="s">
        <v>7766</v>
      </c>
      <c r="C1665" s="12">
        <v>72.58</v>
      </c>
      <c r="D1665" s="8">
        <v>11</v>
      </c>
      <c r="E1665" s="9">
        <v>0.239130434782609</v>
      </c>
    </row>
    <row r="1666" spans="1:5">
      <c r="A1666" s="247" t="s">
        <v>7774</v>
      </c>
      <c r="B1666" s="6" t="s">
        <v>7766</v>
      </c>
      <c r="C1666" s="12">
        <v>72.56</v>
      </c>
      <c r="D1666" s="8">
        <v>12</v>
      </c>
      <c r="E1666" s="9">
        <v>0.260869565217391</v>
      </c>
    </row>
    <row r="1667" spans="1:5">
      <c r="A1667" s="247" t="s">
        <v>7775</v>
      </c>
      <c r="B1667" s="6" t="s">
        <v>7766</v>
      </c>
      <c r="C1667" s="12">
        <v>72.41</v>
      </c>
      <c r="D1667" s="8">
        <v>13</v>
      </c>
      <c r="E1667" s="9">
        <v>0.282608695652174</v>
      </c>
    </row>
    <row r="1668" spans="1:5">
      <c r="A1668" s="247" t="s">
        <v>7776</v>
      </c>
      <c r="B1668" s="6" t="s">
        <v>7766</v>
      </c>
      <c r="C1668" s="12">
        <v>72.215</v>
      </c>
      <c r="D1668" s="8">
        <v>14</v>
      </c>
      <c r="E1668" s="9">
        <v>0.304347826086957</v>
      </c>
    </row>
    <row r="1669" spans="1:5">
      <c r="A1669" s="247" t="s">
        <v>7153</v>
      </c>
      <c r="B1669" s="6" t="s">
        <v>7766</v>
      </c>
      <c r="C1669" s="12">
        <v>72.09</v>
      </c>
      <c r="D1669" s="8">
        <v>15</v>
      </c>
      <c r="E1669" s="9">
        <v>0.326086956521739</v>
      </c>
    </row>
    <row r="1670" spans="1:5">
      <c r="A1670" s="247" t="s">
        <v>7777</v>
      </c>
      <c r="B1670" s="6" t="s">
        <v>7766</v>
      </c>
      <c r="C1670" s="12">
        <v>71.77</v>
      </c>
      <c r="D1670" s="8">
        <v>16</v>
      </c>
      <c r="E1670" s="9">
        <v>0.347826086956522</v>
      </c>
    </row>
    <row r="1671" spans="1:5">
      <c r="A1671" s="247" t="s">
        <v>7778</v>
      </c>
      <c r="B1671" s="6" t="s">
        <v>7766</v>
      </c>
      <c r="C1671" s="12">
        <v>71.6</v>
      </c>
      <c r="D1671" s="8">
        <v>17</v>
      </c>
      <c r="E1671" s="9">
        <v>0.369565217391304</v>
      </c>
    </row>
    <row r="1672" spans="1:5">
      <c r="A1672" s="247" t="s">
        <v>7779</v>
      </c>
      <c r="B1672" s="6" t="s">
        <v>7766</v>
      </c>
      <c r="C1672" s="12">
        <v>71.18</v>
      </c>
      <c r="D1672" s="8">
        <v>18</v>
      </c>
      <c r="E1672" s="9">
        <v>0.391304347826087</v>
      </c>
    </row>
    <row r="1673" spans="1:5">
      <c r="A1673" s="247" t="s">
        <v>7780</v>
      </c>
      <c r="B1673" s="6" t="s">
        <v>7766</v>
      </c>
      <c r="C1673" s="7">
        <v>71.02</v>
      </c>
      <c r="D1673" s="8">
        <v>19</v>
      </c>
      <c r="E1673" s="9">
        <v>0.41304347826087</v>
      </c>
    </row>
    <row r="1674" spans="1:5">
      <c r="A1674" s="247" t="s">
        <v>7781</v>
      </c>
      <c r="B1674" s="6" t="s">
        <v>7766</v>
      </c>
      <c r="C1674" s="12">
        <v>70.955</v>
      </c>
      <c r="D1674" s="8">
        <v>20</v>
      </c>
      <c r="E1674" s="9">
        <v>0.434782608695652</v>
      </c>
    </row>
    <row r="1675" spans="1:5">
      <c r="A1675" s="247" t="s">
        <v>7782</v>
      </c>
      <c r="B1675" s="6" t="s">
        <v>7766</v>
      </c>
      <c r="C1675" s="7">
        <v>70.64</v>
      </c>
      <c r="D1675" s="8">
        <v>21</v>
      </c>
      <c r="E1675" s="9">
        <v>0.456521739130435</v>
      </c>
    </row>
    <row r="1676" spans="1:5">
      <c r="A1676" s="247" t="s">
        <v>7783</v>
      </c>
      <c r="B1676" s="6" t="s">
        <v>7766</v>
      </c>
      <c r="C1676" s="12">
        <v>70.56</v>
      </c>
      <c r="D1676" s="8">
        <v>22</v>
      </c>
      <c r="E1676" s="9">
        <v>0.478260869565217</v>
      </c>
    </row>
    <row r="1677" spans="1:5">
      <c r="A1677" s="247" t="s">
        <v>7784</v>
      </c>
      <c r="B1677" s="6" t="s">
        <v>7766</v>
      </c>
      <c r="C1677" s="12">
        <v>70.49</v>
      </c>
      <c r="D1677" s="8">
        <v>23</v>
      </c>
      <c r="E1677" s="9">
        <v>0.5</v>
      </c>
    </row>
    <row r="1678" spans="1:5">
      <c r="A1678" s="247" t="s">
        <v>7785</v>
      </c>
      <c r="B1678" s="6" t="s">
        <v>7766</v>
      </c>
      <c r="C1678" s="12">
        <v>69.14</v>
      </c>
      <c r="D1678" s="8">
        <v>24</v>
      </c>
      <c r="E1678" s="9">
        <v>0.521739130434783</v>
      </c>
    </row>
    <row r="1679" spans="1:5">
      <c r="A1679" s="247" t="s">
        <v>7786</v>
      </c>
      <c r="B1679" s="6" t="s">
        <v>7766</v>
      </c>
      <c r="C1679" s="12">
        <v>68.95</v>
      </c>
      <c r="D1679" s="8">
        <v>25</v>
      </c>
      <c r="E1679" s="9">
        <v>0.543478260869565</v>
      </c>
    </row>
    <row r="1680" spans="1:5">
      <c r="A1680" s="247" t="s">
        <v>4630</v>
      </c>
      <c r="B1680" s="6" t="s">
        <v>7766</v>
      </c>
      <c r="C1680" s="12">
        <v>68.93</v>
      </c>
      <c r="D1680" s="8">
        <v>26</v>
      </c>
      <c r="E1680" s="9">
        <v>0.565217391304348</v>
      </c>
    </row>
    <row r="1681" spans="1:5">
      <c r="A1681" s="247" t="s">
        <v>7787</v>
      </c>
      <c r="B1681" s="6" t="s">
        <v>7766</v>
      </c>
      <c r="C1681" s="12">
        <v>68.895</v>
      </c>
      <c r="D1681" s="8">
        <v>27</v>
      </c>
      <c r="E1681" s="9">
        <v>0.58695652173913</v>
      </c>
    </row>
    <row r="1682" spans="1:5">
      <c r="A1682" s="247" t="s">
        <v>7788</v>
      </c>
      <c r="B1682" s="6" t="s">
        <v>7766</v>
      </c>
      <c r="C1682" s="12">
        <v>68.84</v>
      </c>
      <c r="D1682" s="8">
        <v>28</v>
      </c>
      <c r="E1682" s="9">
        <v>0.608695652173913</v>
      </c>
    </row>
    <row r="1683" spans="1:5">
      <c r="A1683" s="247" t="s">
        <v>7789</v>
      </c>
      <c r="B1683" s="6" t="s">
        <v>7766</v>
      </c>
      <c r="C1683" s="12">
        <v>68.67</v>
      </c>
      <c r="D1683" s="8">
        <v>29</v>
      </c>
      <c r="E1683" s="9">
        <v>0.630434782608696</v>
      </c>
    </row>
    <row r="1684" spans="1:5">
      <c r="A1684" s="247" t="s">
        <v>7790</v>
      </c>
      <c r="B1684" s="6" t="s">
        <v>7766</v>
      </c>
      <c r="C1684" s="12">
        <v>68.5</v>
      </c>
      <c r="D1684" s="8">
        <v>30</v>
      </c>
      <c r="E1684" s="9">
        <v>0.652173913043478</v>
      </c>
    </row>
    <row r="1685" spans="1:5">
      <c r="A1685" s="247" t="s">
        <v>7791</v>
      </c>
      <c r="B1685" s="6" t="s">
        <v>7766</v>
      </c>
      <c r="C1685" s="12">
        <v>68.4</v>
      </c>
      <c r="D1685" s="8">
        <v>31</v>
      </c>
      <c r="E1685" s="9">
        <v>0.673913043478261</v>
      </c>
    </row>
    <row r="1686" spans="1:5">
      <c r="A1686" s="247" t="s">
        <v>7792</v>
      </c>
      <c r="B1686" s="6" t="s">
        <v>7766</v>
      </c>
      <c r="C1686" s="12">
        <v>68.21</v>
      </c>
      <c r="D1686" s="8">
        <v>32</v>
      </c>
      <c r="E1686" s="9">
        <v>0.695652173913043</v>
      </c>
    </row>
    <row r="1687" spans="1:5">
      <c r="A1687" s="247" t="s">
        <v>7793</v>
      </c>
      <c r="B1687" s="6" t="s">
        <v>7766</v>
      </c>
      <c r="C1687" s="7">
        <v>67.7</v>
      </c>
      <c r="D1687" s="8">
        <v>33</v>
      </c>
      <c r="E1687" s="9">
        <v>0.717391304347826</v>
      </c>
    </row>
    <row r="1688" spans="1:5">
      <c r="A1688" s="247" t="s">
        <v>7794</v>
      </c>
      <c r="B1688" s="6" t="s">
        <v>7766</v>
      </c>
      <c r="C1688" s="12">
        <v>67.695</v>
      </c>
      <c r="D1688" s="8">
        <v>34</v>
      </c>
      <c r="E1688" s="9">
        <v>0.739130434782609</v>
      </c>
    </row>
    <row r="1689" spans="1:5">
      <c r="A1689" s="247" t="s">
        <v>7795</v>
      </c>
      <c r="B1689" s="6" t="s">
        <v>7766</v>
      </c>
      <c r="C1689" s="12">
        <v>67.29</v>
      </c>
      <c r="D1689" s="8">
        <v>35</v>
      </c>
      <c r="E1689" s="9">
        <v>0.760869565217391</v>
      </c>
    </row>
    <row r="1690" spans="1:5">
      <c r="A1690" s="247" t="s">
        <v>7796</v>
      </c>
      <c r="B1690" s="6" t="s">
        <v>7766</v>
      </c>
      <c r="C1690" s="12">
        <v>67.21</v>
      </c>
      <c r="D1690" s="8">
        <v>36</v>
      </c>
      <c r="E1690" s="9">
        <v>0.782608695652174</v>
      </c>
    </row>
    <row r="1691" spans="1:5">
      <c r="A1691" s="247" t="s">
        <v>7797</v>
      </c>
      <c r="B1691" s="6" t="s">
        <v>7766</v>
      </c>
      <c r="C1691" s="12">
        <v>66.98</v>
      </c>
      <c r="D1691" s="8">
        <v>37</v>
      </c>
      <c r="E1691" s="9">
        <v>0.804347826086957</v>
      </c>
    </row>
    <row r="1692" spans="1:5">
      <c r="A1692" s="247" t="s">
        <v>7798</v>
      </c>
      <c r="B1692" s="6" t="s">
        <v>7766</v>
      </c>
      <c r="C1692" s="12">
        <v>66.84</v>
      </c>
      <c r="D1692" s="8">
        <v>38</v>
      </c>
      <c r="E1692" s="9">
        <v>0.826086956521739</v>
      </c>
    </row>
    <row r="1693" spans="1:5">
      <c r="A1693" s="247" t="s">
        <v>7799</v>
      </c>
      <c r="B1693" s="6" t="s">
        <v>7766</v>
      </c>
      <c r="C1693" s="12">
        <v>66.78</v>
      </c>
      <c r="D1693" s="8">
        <v>39</v>
      </c>
      <c r="E1693" s="9">
        <v>0.847826086956522</v>
      </c>
    </row>
    <row r="1694" spans="1:5">
      <c r="A1694" s="247" t="s">
        <v>7800</v>
      </c>
      <c r="B1694" s="6" t="s">
        <v>7766</v>
      </c>
      <c r="C1694" s="12">
        <v>66.66</v>
      </c>
      <c r="D1694" s="8">
        <v>40</v>
      </c>
      <c r="E1694" s="9">
        <v>0.869565217391304</v>
      </c>
    </row>
    <row r="1695" spans="1:5">
      <c r="A1695" s="247" t="s">
        <v>7801</v>
      </c>
      <c r="B1695" s="6" t="s">
        <v>7766</v>
      </c>
      <c r="C1695" s="12">
        <v>66.48</v>
      </c>
      <c r="D1695" s="8">
        <v>41</v>
      </c>
      <c r="E1695" s="9">
        <v>0.891304347826087</v>
      </c>
    </row>
    <row r="1696" spans="1:5">
      <c r="A1696" s="247" t="s">
        <v>7802</v>
      </c>
      <c r="B1696" s="6" t="s">
        <v>7766</v>
      </c>
      <c r="C1696" s="12">
        <v>66.135</v>
      </c>
      <c r="D1696" s="8">
        <v>42</v>
      </c>
      <c r="E1696" s="9">
        <v>0.91304347826087</v>
      </c>
    </row>
    <row r="1697" spans="1:5">
      <c r="A1697" s="247" t="s">
        <v>7803</v>
      </c>
      <c r="B1697" s="6" t="s">
        <v>7766</v>
      </c>
      <c r="C1697" s="12">
        <v>66.13</v>
      </c>
      <c r="D1697" s="8">
        <v>43</v>
      </c>
      <c r="E1697" s="9">
        <v>0.934782608695652</v>
      </c>
    </row>
    <row r="1698" spans="1:5">
      <c r="A1698" s="247" t="s">
        <v>7804</v>
      </c>
      <c r="B1698" s="6" t="s">
        <v>7766</v>
      </c>
      <c r="C1698" s="12">
        <v>65.89</v>
      </c>
      <c r="D1698" s="8">
        <v>44</v>
      </c>
      <c r="E1698" s="9">
        <v>0.956521739130435</v>
      </c>
    </row>
    <row r="1699" spans="1:5">
      <c r="A1699" s="247" t="s">
        <v>7805</v>
      </c>
      <c r="B1699" s="6" t="s">
        <v>7766</v>
      </c>
      <c r="C1699" s="12">
        <v>65.335</v>
      </c>
      <c r="D1699" s="8">
        <v>45</v>
      </c>
      <c r="E1699" s="9">
        <v>0.978260869565217</v>
      </c>
    </row>
    <row r="1700" spans="1:5">
      <c r="A1700" s="247" t="s">
        <v>7806</v>
      </c>
      <c r="B1700" s="6" t="s">
        <v>7766</v>
      </c>
      <c r="C1700" s="7">
        <v>64.08</v>
      </c>
      <c r="D1700" s="8">
        <v>46</v>
      </c>
      <c r="E1700" s="9">
        <v>1</v>
      </c>
    </row>
    <row r="1701" spans="1:3">
      <c r="A1701" s="6"/>
      <c r="B1701" s="6"/>
      <c r="C1701" s="6"/>
    </row>
    <row r="1702" spans="1:5">
      <c r="A1702" s="3" t="s">
        <v>1</v>
      </c>
      <c r="B1702" s="3" t="s">
        <v>2</v>
      </c>
      <c r="C1702" s="3" t="s">
        <v>3</v>
      </c>
      <c r="D1702" s="4" t="s">
        <v>4</v>
      </c>
      <c r="E1702" s="4" t="s">
        <v>5</v>
      </c>
    </row>
    <row r="1703" spans="1:5">
      <c r="A1703" s="247" t="s">
        <v>7807</v>
      </c>
      <c r="B1703" s="6" t="s">
        <v>7808</v>
      </c>
      <c r="C1703" s="7">
        <v>82.4</v>
      </c>
      <c r="D1703" s="8">
        <v>1</v>
      </c>
      <c r="E1703" s="9">
        <v>0.0212765957446809</v>
      </c>
    </row>
    <row r="1704" spans="1:5">
      <c r="A1704" s="247" t="s">
        <v>7809</v>
      </c>
      <c r="B1704" s="6" t="s">
        <v>7808</v>
      </c>
      <c r="C1704" s="7">
        <v>78.85</v>
      </c>
      <c r="D1704" s="8">
        <v>2</v>
      </c>
      <c r="E1704" s="9">
        <v>0.0425531914893617</v>
      </c>
    </row>
    <row r="1705" spans="1:5">
      <c r="A1705" s="247" t="s">
        <v>7810</v>
      </c>
      <c r="B1705" s="6" t="s">
        <v>7808</v>
      </c>
      <c r="C1705" s="7">
        <v>76.4</v>
      </c>
      <c r="D1705" s="8">
        <v>3</v>
      </c>
      <c r="E1705" s="9">
        <v>0.0638297872340425</v>
      </c>
    </row>
    <row r="1706" spans="1:5">
      <c r="A1706" s="247" t="s">
        <v>7811</v>
      </c>
      <c r="B1706" s="6" t="s">
        <v>7808</v>
      </c>
      <c r="C1706" s="7">
        <v>75.305</v>
      </c>
      <c r="D1706" s="8">
        <v>4</v>
      </c>
      <c r="E1706" s="9">
        <v>0.0851063829787234</v>
      </c>
    </row>
    <row r="1707" spans="1:5">
      <c r="A1707" s="247" t="s">
        <v>7812</v>
      </c>
      <c r="B1707" s="6" t="s">
        <v>7808</v>
      </c>
      <c r="C1707" s="7">
        <v>74.725</v>
      </c>
      <c r="D1707" s="8">
        <v>5</v>
      </c>
      <c r="E1707" s="9">
        <v>0.106382978723404</v>
      </c>
    </row>
    <row r="1708" spans="1:5">
      <c r="A1708" s="247" t="s">
        <v>7813</v>
      </c>
      <c r="B1708" s="6" t="s">
        <v>7808</v>
      </c>
      <c r="C1708" s="7">
        <v>74.52</v>
      </c>
      <c r="D1708" s="8">
        <v>6</v>
      </c>
      <c r="E1708" s="9">
        <v>0.127659574468085</v>
      </c>
    </row>
    <row r="1709" spans="1:5">
      <c r="A1709" s="247" t="s">
        <v>7814</v>
      </c>
      <c r="B1709" s="6" t="s">
        <v>7808</v>
      </c>
      <c r="C1709" s="7">
        <v>74.06</v>
      </c>
      <c r="D1709" s="8">
        <v>7</v>
      </c>
      <c r="E1709" s="9">
        <v>0.148936170212766</v>
      </c>
    </row>
    <row r="1710" spans="1:5">
      <c r="A1710" s="247" t="s">
        <v>7815</v>
      </c>
      <c r="B1710" s="6" t="s">
        <v>7808</v>
      </c>
      <c r="C1710" s="7">
        <v>73.045</v>
      </c>
      <c r="D1710" s="8">
        <v>8</v>
      </c>
      <c r="E1710" s="9">
        <v>0.170212765957447</v>
      </c>
    </row>
    <row r="1711" spans="1:5">
      <c r="A1711" s="247" t="s">
        <v>7816</v>
      </c>
      <c r="B1711" s="6" t="s">
        <v>7808</v>
      </c>
      <c r="C1711" s="7">
        <v>72.895</v>
      </c>
      <c r="D1711" s="8">
        <v>9</v>
      </c>
      <c r="E1711" s="9">
        <v>0.191489361702128</v>
      </c>
    </row>
    <row r="1712" spans="1:5">
      <c r="A1712" s="247" t="s">
        <v>7817</v>
      </c>
      <c r="B1712" s="6" t="s">
        <v>7808</v>
      </c>
      <c r="C1712" s="7">
        <v>72.57</v>
      </c>
      <c r="D1712" s="8">
        <v>10</v>
      </c>
      <c r="E1712" s="9">
        <v>0.212765957446809</v>
      </c>
    </row>
    <row r="1713" spans="1:5">
      <c r="A1713" s="247" t="s">
        <v>7818</v>
      </c>
      <c r="B1713" s="6" t="s">
        <v>7808</v>
      </c>
      <c r="C1713" s="7">
        <v>72.535</v>
      </c>
      <c r="D1713" s="8">
        <v>11</v>
      </c>
      <c r="E1713" s="9">
        <v>0.234042553191489</v>
      </c>
    </row>
    <row r="1714" spans="1:5">
      <c r="A1714" s="247" t="s">
        <v>7819</v>
      </c>
      <c r="B1714" s="6" t="s">
        <v>7808</v>
      </c>
      <c r="C1714" s="7">
        <v>72.05</v>
      </c>
      <c r="D1714" s="8">
        <v>12</v>
      </c>
      <c r="E1714" s="9">
        <v>0.25531914893617</v>
      </c>
    </row>
    <row r="1715" spans="1:5">
      <c r="A1715" s="247" t="s">
        <v>7820</v>
      </c>
      <c r="B1715" s="6" t="s">
        <v>7808</v>
      </c>
      <c r="C1715" s="7">
        <v>71.9</v>
      </c>
      <c r="D1715" s="8">
        <v>13</v>
      </c>
      <c r="E1715" s="9">
        <v>0.276595744680851</v>
      </c>
    </row>
    <row r="1716" spans="1:5">
      <c r="A1716" s="247" t="s">
        <v>7821</v>
      </c>
      <c r="B1716" s="6" t="s">
        <v>7808</v>
      </c>
      <c r="C1716" s="7">
        <v>71.86</v>
      </c>
      <c r="D1716" s="8">
        <v>14</v>
      </c>
      <c r="E1716" s="9">
        <v>0.297872340425532</v>
      </c>
    </row>
    <row r="1717" spans="1:5">
      <c r="A1717" s="247" t="s">
        <v>7822</v>
      </c>
      <c r="B1717" s="6" t="s">
        <v>7808</v>
      </c>
      <c r="C1717" s="7">
        <v>71.86</v>
      </c>
      <c r="D1717" s="8">
        <v>15</v>
      </c>
      <c r="E1717" s="9">
        <v>0.319148936170213</v>
      </c>
    </row>
    <row r="1718" spans="1:5">
      <c r="A1718" s="247" t="s">
        <v>7823</v>
      </c>
      <c r="B1718" s="6" t="s">
        <v>7808</v>
      </c>
      <c r="C1718" s="7">
        <v>71.845</v>
      </c>
      <c r="D1718" s="8">
        <v>16</v>
      </c>
      <c r="E1718" s="9">
        <v>0.340425531914894</v>
      </c>
    </row>
    <row r="1719" spans="1:5">
      <c r="A1719" s="247" t="s">
        <v>7024</v>
      </c>
      <c r="B1719" s="6" t="s">
        <v>7808</v>
      </c>
      <c r="C1719" s="7">
        <v>71.435</v>
      </c>
      <c r="D1719" s="8">
        <v>17</v>
      </c>
      <c r="E1719" s="9">
        <v>0.361702127659574</v>
      </c>
    </row>
    <row r="1720" spans="1:5">
      <c r="A1720" s="247" t="s">
        <v>7824</v>
      </c>
      <c r="B1720" s="6" t="s">
        <v>7808</v>
      </c>
      <c r="C1720" s="7">
        <v>71.295</v>
      </c>
      <c r="D1720" s="8">
        <v>18</v>
      </c>
      <c r="E1720" s="9">
        <v>0.382978723404255</v>
      </c>
    </row>
    <row r="1721" spans="1:5">
      <c r="A1721" s="247" t="s">
        <v>7825</v>
      </c>
      <c r="B1721" s="6" t="s">
        <v>7808</v>
      </c>
      <c r="C1721" s="7">
        <v>71</v>
      </c>
      <c r="D1721" s="8">
        <v>19</v>
      </c>
      <c r="E1721" s="9">
        <v>0.404255319148936</v>
      </c>
    </row>
    <row r="1722" spans="1:5">
      <c r="A1722" s="247" t="s">
        <v>7826</v>
      </c>
      <c r="B1722" s="6" t="s">
        <v>7808</v>
      </c>
      <c r="C1722" s="7">
        <v>70.805</v>
      </c>
      <c r="D1722" s="8">
        <v>20</v>
      </c>
      <c r="E1722" s="9">
        <v>0.425531914893617</v>
      </c>
    </row>
    <row r="1723" spans="1:5">
      <c r="A1723" s="247" t="s">
        <v>7827</v>
      </c>
      <c r="B1723" s="6" t="s">
        <v>7808</v>
      </c>
      <c r="C1723" s="7">
        <v>69.86</v>
      </c>
      <c r="D1723" s="8">
        <v>21</v>
      </c>
      <c r="E1723" s="9">
        <v>0.446808510638298</v>
      </c>
    </row>
    <row r="1724" spans="1:5">
      <c r="A1724" s="247" t="s">
        <v>1942</v>
      </c>
      <c r="B1724" s="6" t="s">
        <v>7808</v>
      </c>
      <c r="C1724" s="7">
        <v>69.785</v>
      </c>
      <c r="D1724" s="8">
        <v>22</v>
      </c>
      <c r="E1724" s="9">
        <v>0.468085106382979</v>
      </c>
    </row>
    <row r="1725" spans="1:5">
      <c r="A1725" s="247" t="s">
        <v>3438</v>
      </c>
      <c r="B1725" s="6" t="s">
        <v>7808</v>
      </c>
      <c r="C1725" s="7">
        <v>69.685</v>
      </c>
      <c r="D1725" s="8">
        <v>23</v>
      </c>
      <c r="E1725" s="9">
        <v>0.48936170212766</v>
      </c>
    </row>
    <row r="1726" spans="1:5">
      <c r="A1726" s="247" t="s">
        <v>7828</v>
      </c>
      <c r="B1726" s="6" t="s">
        <v>7808</v>
      </c>
      <c r="C1726" s="7">
        <v>69.575</v>
      </c>
      <c r="D1726" s="8">
        <v>24</v>
      </c>
      <c r="E1726" s="9">
        <v>0.51063829787234</v>
      </c>
    </row>
    <row r="1727" spans="1:5">
      <c r="A1727" s="247" t="s">
        <v>4558</v>
      </c>
      <c r="B1727" s="6" t="s">
        <v>7808</v>
      </c>
      <c r="C1727" s="7">
        <v>69.49</v>
      </c>
      <c r="D1727" s="8">
        <v>25</v>
      </c>
      <c r="E1727" s="9">
        <v>0.531914893617021</v>
      </c>
    </row>
    <row r="1728" spans="1:5">
      <c r="A1728" s="247" t="s">
        <v>7829</v>
      </c>
      <c r="B1728" s="6" t="s">
        <v>7808</v>
      </c>
      <c r="C1728" s="7">
        <v>69.08</v>
      </c>
      <c r="D1728" s="8">
        <v>26</v>
      </c>
      <c r="E1728" s="9">
        <v>0.553191489361702</v>
      </c>
    </row>
    <row r="1729" spans="1:5">
      <c r="A1729" s="247" t="s">
        <v>7830</v>
      </c>
      <c r="B1729" s="6" t="s">
        <v>7808</v>
      </c>
      <c r="C1729" s="7">
        <v>69.075</v>
      </c>
      <c r="D1729" s="8">
        <v>27</v>
      </c>
      <c r="E1729" s="9">
        <v>0.574468085106383</v>
      </c>
    </row>
    <row r="1730" spans="1:5">
      <c r="A1730" s="247" t="s">
        <v>7831</v>
      </c>
      <c r="B1730" s="6" t="s">
        <v>7808</v>
      </c>
      <c r="C1730" s="7">
        <v>68.88</v>
      </c>
      <c r="D1730" s="8">
        <v>28</v>
      </c>
      <c r="E1730" s="9">
        <v>0.595744680851064</v>
      </c>
    </row>
    <row r="1731" spans="1:5">
      <c r="A1731" s="247" t="s">
        <v>7832</v>
      </c>
      <c r="B1731" s="6" t="s">
        <v>7808</v>
      </c>
      <c r="C1731" s="7">
        <v>68.85</v>
      </c>
      <c r="D1731" s="8">
        <v>29</v>
      </c>
      <c r="E1731" s="9">
        <v>0.617021276595745</v>
      </c>
    </row>
    <row r="1732" spans="1:5">
      <c r="A1732" s="247" t="s">
        <v>7833</v>
      </c>
      <c r="B1732" s="6" t="s">
        <v>7808</v>
      </c>
      <c r="C1732" s="7">
        <v>68.45</v>
      </c>
      <c r="D1732" s="8">
        <v>30</v>
      </c>
      <c r="E1732" s="9">
        <v>0.638297872340426</v>
      </c>
    </row>
    <row r="1733" spans="1:5">
      <c r="A1733" s="247" t="s">
        <v>7834</v>
      </c>
      <c r="B1733" s="6" t="s">
        <v>7808</v>
      </c>
      <c r="C1733" s="7">
        <v>68.34</v>
      </c>
      <c r="D1733" s="8">
        <v>31</v>
      </c>
      <c r="E1733" s="9">
        <v>0.659574468085106</v>
      </c>
    </row>
    <row r="1734" spans="1:5">
      <c r="A1734" s="247" t="s">
        <v>7835</v>
      </c>
      <c r="B1734" s="6" t="s">
        <v>7808</v>
      </c>
      <c r="C1734" s="7">
        <v>68.335</v>
      </c>
      <c r="D1734" s="8">
        <v>32</v>
      </c>
      <c r="E1734" s="9">
        <v>0.680851063829787</v>
      </c>
    </row>
    <row r="1735" spans="1:5">
      <c r="A1735" s="247" t="s">
        <v>7836</v>
      </c>
      <c r="B1735" s="6" t="s">
        <v>7808</v>
      </c>
      <c r="C1735" s="7">
        <v>68.235</v>
      </c>
      <c r="D1735" s="8">
        <v>33</v>
      </c>
      <c r="E1735" s="9">
        <v>0.702127659574468</v>
      </c>
    </row>
    <row r="1736" spans="1:5">
      <c r="A1736" s="247" t="s">
        <v>7837</v>
      </c>
      <c r="B1736" s="6" t="s">
        <v>7808</v>
      </c>
      <c r="C1736" s="7">
        <v>68.16</v>
      </c>
      <c r="D1736" s="8">
        <v>34</v>
      </c>
      <c r="E1736" s="9">
        <v>0.723404255319149</v>
      </c>
    </row>
    <row r="1737" spans="1:5">
      <c r="A1737" s="247" t="s">
        <v>894</v>
      </c>
      <c r="B1737" s="6" t="s">
        <v>7808</v>
      </c>
      <c r="C1737" s="7">
        <v>68.12</v>
      </c>
      <c r="D1737" s="8">
        <v>35</v>
      </c>
      <c r="E1737" s="9">
        <v>0.74468085106383</v>
      </c>
    </row>
    <row r="1738" spans="1:5">
      <c r="A1738" s="247" t="s">
        <v>441</v>
      </c>
      <c r="B1738" s="6" t="s">
        <v>7808</v>
      </c>
      <c r="C1738" s="7">
        <v>68.03</v>
      </c>
      <c r="D1738" s="8">
        <v>36</v>
      </c>
      <c r="E1738" s="9">
        <v>0.765957446808511</v>
      </c>
    </row>
    <row r="1739" spans="1:5">
      <c r="A1739" s="247" t="s">
        <v>7838</v>
      </c>
      <c r="B1739" s="6" t="s">
        <v>7808</v>
      </c>
      <c r="C1739" s="7">
        <v>67.945</v>
      </c>
      <c r="D1739" s="8">
        <v>37</v>
      </c>
      <c r="E1739" s="9">
        <v>0.787234042553192</v>
      </c>
    </row>
    <row r="1740" spans="1:5">
      <c r="A1740" s="247" t="s">
        <v>7839</v>
      </c>
      <c r="B1740" s="6" t="s">
        <v>7808</v>
      </c>
      <c r="C1740" s="7">
        <v>67.94</v>
      </c>
      <c r="D1740" s="8">
        <v>38</v>
      </c>
      <c r="E1740" s="9">
        <v>0.808510638297872</v>
      </c>
    </row>
    <row r="1741" spans="1:5">
      <c r="A1741" s="247" t="s">
        <v>7840</v>
      </c>
      <c r="B1741" s="6" t="s">
        <v>7808</v>
      </c>
      <c r="C1741" s="7">
        <v>67.72</v>
      </c>
      <c r="D1741" s="8">
        <v>39</v>
      </c>
      <c r="E1741" s="9">
        <v>0.829787234042553</v>
      </c>
    </row>
    <row r="1742" spans="1:5">
      <c r="A1742" s="247" t="s">
        <v>7841</v>
      </c>
      <c r="B1742" s="6" t="s">
        <v>7808</v>
      </c>
      <c r="C1742" s="7">
        <v>67.68</v>
      </c>
      <c r="D1742" s="8">
        <v>40</v>
      </c>
      <c r="E1742" s="9">
        <v>0.851063829787234</v>
      </c>
    </row>
    <row r="1743" spans="1:5">
      <c r="A1743" s="247" t="s">
        <v>7842</v>
      </c>
      <c r="B1743" s="6" t="s">
        <v>7808</v>
      </c>
      <c r="C1743" s="7">
        <v>67.58</v>
      </c>
      <c r="D1743" s="8">
        <v>41</v>
      </c>
      <c r="E1743" s="9">
        <v>0.872340425531915</v>
      </c>
    </row>
    <row r="1744" spans="1:5">
      <c r="A1744" s="247" t="s">
        <v>7843</v>
      </c>
      <c r="B1744" s="6" t="s">
        <v>7808</v>
      </c>
      <c r="C1744" s="7">
        <v>67.465</v>
      </c>
      <c r="D1744" s="8">
        <v>42</v>
      </c>
      <c r="E1744" s="9">
        <v>0.893617021276596</v>
      </c>
    </row>
    <row r="1745" spans="1:5">
      <c r="A1745" s="247" t="s">
        <v>7844</v>
      </c>
      <c r="B1745" s="6" t="s">
        <v>7808</v>
      </c>
      <c r="C1745" s="7">
        <v>67.305</v>
      </c>
      <c r="D1745" s="8">
        <v>43</v>
      </c>
      <c r="E1745" s="9">
        <v>0.914893617021277</v>
      </c>
    </row>
    <row r="1746" spans="1:5">
      <c r="A1746" s="247" t="s">
        <v>7845</v>
      </c>
      <c r="B1746" s="6" t="s">
        <v>7808</v>
      </c>
      <c r="C1746" s="7">
        <v>67.29</v>
      </c>
      <c r="D1746" s="8">
        <v>44</v>
      </c>
      <c r="E1746" s="9">
        <v>0.936170212765957</v>
      </c>
    </row>
    <row r="1747" spans="1:5">
      <c r="A1747" s="247" t="s">
        <v>7846</v>
      </c>
      <c r="B1747" s="6" t="s">
        <v>7808</v>
      </c>
      <c r="C1747" s="7">
        <v>67.26</v>
      </c>
      <c r="D1747" s="8">
        <v>45</v>
      </c>
      <c r="E1747" s="9">
        <v>0.957446808510638</v>
      </c>
    </row>
    <row r="1748" spans="1:5">
      <c r="A1748" s="247" t="s">
        <v>7847</v>
      </c>
      <c r="B1748" s="6" t="s">
        <v>7808</v>
      </c>
      <c r="C1748" s="7">
        <v>66.395</v>
      </c>
      <c r="D1748" s="8">
        <v>46</v>
      </c>
      <c r="E1748" s="9">
        <v>0.978723404255319</v>
      </c>
    </row>
    <row r="1749" spans="1:5">
      <c r="A1749" s="247" t="s">
        <v>7848</v>
      </c>
      <c r="B1749" s="6" t="s">
        <v>7808</v>
      </c>
      <c r="C1749" s="7">
        <v>63.945</v>
      </c>
      <c r="D1749" s="8">
        <v>47</v>
      </c>
      <c r="E1749" s="9">
        <v>1</v>
      </c>
    </row>
    <row r="1750" spans="1:3">
      <c r="A1750" s="6"/>
      <c r="B1750" s="6"/>
      <c r="C1750" s="6"/>
    </row>
    <row r="1751" spans="1:5">
      <c r="A1751" s="3" t="s">
        <v>1</v>
      </c>
      <c r="B1751" s="3" t="s">
        <v>2</v>
      </c>
      <c r="C1751" s="3" t="s">
        <v>3</v>
      </c>
      <c r="D1751" s="4" t="s">
        <v>4</v>
      </c>
      <c r="E1751" s="4" t="s">
        <v>5</v>
      </c>
    </row>
    <row r="1752" spans="1:5">
      <c r="A1752" s="14" t="s">
        <v>7849</v>
      </c>
      <c r="B1752" s="6" t="s">
        <v>7850</v>
      </c>
      <c r="C1752" s="11">
        <v>78.5</v>
      </c>
      <c r="D1752" s="38">
        <v>1</v>
      </c>
      <c r="E1752" s="75">
        <v>0.0232558139534884</v>
      </c>
    </row>
    <row r="1753" spans="1:5">
      <c r="A1753" s="14" t="s">
        <v>7851</v>
      </c>
      <c r="B1753" s="6" t="s">
        <v>7850</v>
      </c>
      <c r="C1753" s="11">
        <v>76.57</v>
      </c>
      <c r="D1753" s="38">
        <v>2</v>
      </c>
      <c r="E1753" s="75">
        <v>0.0465116279069767</v>
      </c>
    </row>
    <row r="1754" spans="1:5">
      <c r="A1754" s="14" t="s">
        <v>7852</v>
      </c>
      <c r="B1754" s="6" t="s">
        <v>7850</v>
      </c>
      <c r="C1754" s="11">
        <v>76.46</v>
      </c>
      <c r="D1754" s="38">
        <v>3</v>
      </c>
      <c r="E1754" s="75">
        <v>0.0697674418604651</v>
      </c>
    </row>
    <row r="1755" spans="1:5">
      <c r="A1755" s="14" t="s">
        <v>7853</v>
      </c>
      <c r="B1755" s="6" t="s">
        <v>7850</v>
      </c>
      <c r="C1755" s="11">
        <v>76.36</v>
      </c>
      <c r="D1755" s="38">
        <v>4</v>
      </c>
      <c r="E1755" s="75">
        <v>0.0930232558139535</v>
      </c>
    </row>
    <row r="1756" spans="1:5">
      <c r="A1756" s="14" t="s">
        <v>7854</v>
      </c>
      <c r="B1756" s="6" t="s">
        <v>7850</v>
      </c>
      <c r="C1756" s="11">
        <v>74.4</v>
      </c>
      <c r="D1756" s="38">
        <v>5</v>
      </c>
      <c r="E1756" s="75">
        <v>0.116279069767442</v>
      </c>
    </row>
    <row r="1757" spans="1:5">
      <c r="A1757" s="14" t="s">
        <v>7855</v>
      </c>
      <c r="B1757" s="6" t="s">
        <v>7850</v>
      </c>
      <c r="C1757" s="37">
        <v>73.84</v>
      </c>
      <c r="D1757" s="38">
        <v>6</v>
      </c>
      <c r="E1757" s="75">
        <v>0.13953488372093</v>
      </c>
    </row>
    <row r="1758" spans="1:5">
      <c r="A1758" s="14" t="s">
        <v>7856</v>
      </c>
      <c r="B1758" s="6" t="s">
        <v>7850</v>
      </c>
      <c r="C1758" s="11">
        <v>73.63</v>
      </c>
      <c r="D1758" s="38">
        <v>7</v>
      </c>
      <c r="E1758" s="75">
        <v>0.162790697674419</v>
      </c>
    </row>
    <row r="1759" spans="1:5">
      <c r="A1759" s="14" t="s">
        <v>7857</v>
      </c>
      <c r="B1759" s="6" t="s">
        <v>7850</v>
      </c>
      <c r="C1759" s="11">
        <v>72.67</v>
      </c>
      <c r="D1759" s="38">
        <v>8</v>
      </c>
      <c r="E1759" s="75">
        <v>0.186046511627907</v>
      </c>
    </row>
    <row r="1760" spans="1:5">
      <c r="A1760" s="14" t="s">
        <v>7858</v>
      </c>
      <c r="B1760" s="6" t="s">
        <v>7850</v>
      </c>
      <c r="C1760" s="11">
        <v>72.24</v>
      </c>
      <c r="D1760" s="38">
        <v>9</v>
      </c>
      <c r="E1760" s="75">
        <v>0.209302325581395</v>
      </c>
    </row>
    <row r="1761" spans="1:5">
      <c r="A1761" s="14" t="s">
        <v>7859</v>
      </c>
      <c r="B1761" s="6" t="s">
        <v>7850</v>
      </c>
      <c r="C1761" s="11">
        <v>71.97</v>
      </c>
      <c r="D1761" s="38">
        <v>10</v>
      </c>
      <c r="E1761" s="75">
        <v>0.232558139534884</v>
      </c>
    </row>
    <row r="1762" spans="1:5">
      <c r="A1762" s="14" t="s">
        <v>7860</v>
      </c>
      <c r="B1762" s="6" t="s">
        <v>7850</v>
      </c>
      <c r="C1762" s="11">
        <v>71.52</v>
      </c>
      <c r="D1762" s="38">
        <v>11</v>
      </c>
      <c r="E1762" s="75">
        <v>0.255813953488372</v>
      </c>
    </row>
    <row r="1763" spans="1:5">
      <c r="A1763" s="14" t="s">
        <v>7861</v>
      </c>
      <c r="B1763" s="6" t="s">
        <v>7850</v>
      </c>
      <c r="C1763" s="11">
        <v>71.005</v>
      </c>
      <c r="D1763" s="38">
        <v>12</v>
      </c>
      <c r="E1763" s="75">
        <v>0.27906976744186</v>
      </c>
    </row>
    <row r="1764" spans="1:5">
      <c r="A1764" s="14" t="s">
        <v>7862</v>
      </c>
      <c r="B1764" s="6" t="s">
        <v>7850</v>
      </c>
      <c r="C1764" s="37">
        <v>69.795</v>
      </c>
      <c r="D1764" s="38">
        <v>13</v>
      </c>
      <c r="E1764" s="75">
        <v>0.302325581395349</v>
      </c>
    </row>
    <row r="1765" spans="1:5">
      <c r="A1765" s="14" t="s">
        <v>7863</v>
      </c>
      <c r="B1765" s="6" t="s">
        <v>7850</v>
      </c>
      <c r="C1765" s="37">
        <v>69.41</v>
      </c>
      <c r="D1765" s="38">
        <v>14</v>
      </c>
      <c r="E1765" s="75">
        <v>0.325581395348837</v>
      </c>
    </row>
    <row r="1766" spans="1:5">
      <c r="A1766" s="14" t="s">
        <v>7864</v>
      </c>
      <c r="B1766" s="6" t="s">
        <v>7850</v>
      </c>
      <c r="C1766" s="37">
        <v>69.3</v>
      </c>
      <c r="D1766" s="38">
        <v>15</v>
      </c>
      <c r="E1766" s="75">
        <v>0.348837209302326</v>
      </c>
    </row>
    <row r="1767" spans="1:5">
      <c r="A1767" s="14" t="s">
        <v>7865</v>
      </c>
      <c r="B1767" s="6" t="s">
        <v>7850</v>
      </c>
      <c r="C1767" s="11">
        <v>68.73</v>
      </c>
      <c r="D1767" s="38">
        <v>16</v>
      </c>
      <c r="E1767" s="75">
        <v>0.372093023255814</v>
      </c>
    </row>
    <row r="1768" spans="1:5">
      <c r="A1768" s="14" t="s">
        <v>7866</v>
      </c>
      <c r="B1768" s="6" t="s">
        <v>7850</v>
      </c>
      <c r="C1768" s="11">
        <v>68.71</v>
      </c>
      <c r="D1768" s="38">
        <v>17</v>
      </c>
      <c r="E1768" s="75">
        <v>0.395348837209302</v>
      </c>
    </row>
    <row r="1769" spans="1:5">
      <c r="A1769" s="14" t="s">
        <v>7867</v>
      </c>
      <c r="B1769" s="6" t="s">
        <v>7850</v>
      </c>
      <c r="C1769" s="11">
        <v>68.62</v>
      </c>
      <c r="D1769" s="38">
        <v>18</v>
      </c>
      <c r="E1769" s="75">
        <v>0.418604651162791</v>
      </c>
    </row>
    <row r="1770" spans="1:5">
      <c r="A1770" s="14" t="s">
        <v>7868</v>
      </c>
      <c r="B1770" s="6" t="s">
        <v>7850</v>
      </c>
      <c r="C1770" s="11">
        <v>68.47</v>
      </c>
      <c r="D1770" s="38">
        <v>19</v>
      </c>
      <c r="E1770" s="75">
        <v>0.441860465116279</v>
      </c>
    </row>
    <row r="1771" spans="1:5">
      <c r="A1771" s="14" t="s">
        <v>7869</v>
      </c>
      <c r="B1771" s="6" t="s">
        <v>7850</v>
      </c>
      <c r="C1771" s="11">
        <v>68.33</v>
      </c>
      <c r="D1771" s="38">
        <v>20</v>
      </c>
      <c r="E1771" s="75">
        <v>0.465116279069767</v>
      </c>
    </row>
    <row r="1772" spans="1:5">
      <c r="A1772" s="14" t="s">
        <v>7870</v>
      </c>
      <c r="B1772" s="6" t="s">
        <v>7850</v>
      </c>
      <c r="C1772" s="11">
        <v>68.23</v>
      </c>
      <c r="D1772" s="38">
        <v>21</v>
      </c>
      <c r="E1772" s="75">
        <v>0.488372093023256</v>
      </c>
    </row>
    <row r="1773" spans="1:5">
      <c r="A1773" s="14" t="s">
        <v>7871</v>
      </c>
      <c r="B1773" s="6" t="s">
        <v>7850</v>
      </c>
      <c r="C1773" s="11">
        <v>68.23</v>
      </c>
      <c r="D1773" s="38">
        <v>22</v>
      </c>
      <c r="E1773" s="75">
        <v>0.511627906976744</v>
      </c>
    </row>
    <row r="1774" spans="1:5">
      <c r="A1774" s="14" t="s">
        <v>7872</v>
      </c>
      <c r="B1774" s="6" t="s">
        <v>7850</v>
      </c>
      <c r="C1774" s="11">
        <v>67.86</v>
      </c>
      <c r="D1774" s="38">
        <v>23</v>
      </c>
      <c r="E1774" s="75">
        <v>0.534883720930233</v>
      </c>
    </row>
    <row r="1775" spans="1:5">
      <c r="A1775" s="14" t="s">
        <v>7873</v>
      </c>
      <c r="B1775" s="6" t="s">
        <v>7850</v>
      </c>
      <c r="C1775" s="11">
        <v>67.77</v>
      </c>
      <c r="D1775" s="38">
        <v>24</v>
      </c>
      <c r="E1775" s="75">
        <v>0.558139534883721</v>
      </c>
    </row>
    <row r="1776" spans="1:5">
      <c r="A1776" s="14" t="s">
        <v>7874</v>
      </c>
      <c r="B1776" s="6" t="s">
        <v>7850</v>
      </c>
      <c r="C1776" s="11">
        <v>67.24</v>
      </c>
      <c r="D1776" s="38">
        <v>25</v>
      </c>
      <c r="E1776" s="75">
        <v>0.581395348837209</v>
      </c>
    </row>
    <row r="1777" spans="1:5">
      <c r="A1777" s="14" t="s">
        <v>7875</v>
      </c>
      <c r="B1777" s="6" t="s">
        <v>7850</v>
      </c>
      <c r="C1777" s="11">
        <v>67.24</v>
      </c>
      <c r="D1777" s="38">
        <v>26</v>
      </c>
      <c r="E1777" s="75">
        <v>0.604651162790698</v>
      </c>
    </row>
    <row r="1778" spans="1:5">
      <c r="A1778" s="14" t="s">
        <v>7876</v>
      </c>
      <c r="B1778" s="6" t="s">
        <v>7850</v>
      </c>
      <c r="C1778" s="11">
        <v>67.11</v>
      </c>
      <c r="D1778" s="38">
        <v>27</v>
      </c>
      <c r="E1778" s="75">
        <v>0.627906976744186</v>
      </c>
    </row>
    <row r="1779" spans="1:5">
      <c r="A1779" s="14" t="s">
        <v>7877</v>
      </c>
      <c r="B1779" s="6" t="s">
        <v>7850</v>
      </c>
      <c r="C1779" s="11">
        <v>66.91</v>
      </c>
      <c r="D1779" s="38">
        <v>28</v>
      </c>
      <c r="E1779" s="75">
        <v>0.651162790697674</v>
      </c>
    </row>
    <row r="1780" spans="1:5">
      <c r="A1780" s="14" t="s">
        <v>7878</v>
      </c>
      <c r="B1780" s="6" t="s">
        <v>7850</v>
      </c>
      <c r="C1780" s="11">
        <v>66.7</v>
      </c>
      <c r="D1780" s="38">
        <v>29</v>
      </c>
      <c r="E1780" s="75">
        <v>0.674418604651163</v>
      </c>
    </row>
    <row r="1781" spans="1:5">
      <c r="A1781" s="14" t="s">
        <v>3627</v>
      </c>
      <c r="B1781" s="6" t="s">
        <v>7850</v>
      </c>
      <c r="C1781" s="11">
        <v>66.29</v>
      </c>
      <c r="D1781" s="38">
        <v>30</v>
      </c>
      <c r="E1781" s="75">
        <v>0.697674418604651</v>
      </c>
    </row>
    <row r="1782" spans="1:5">
      <c r="A1782" s="14" t="s">
        <v>7879</v>
      </c>
      <c r="B1782" s="6" t="s">
        <v>7850</v>
      </c>
      <c r="C1782" s="11">
        <v>66.27</v>
      </c>
      <c r="D1782" s="38">
        <v>31</v>
      </c>
      <c r="E1782" s="75">
        <v>0.720930232558139</v>
      </c>
    </row>
    <row r="1783" spans="1:5">
      <c r="A1783" s="14" t="s">
        <v>7880</v>
      </c>
      <c r="B1783" s="6" t="s">
        <v>7850</v>
      </c>
      <c r="C1783" s="11">
        <v>66</v>
      </c>
      <c r="D1783" s="38">
        <v>32</v>
      </c>
      <c r="E1783" s="75">
        <v>0.744186046511628</v>
      </c>
    </row>
    <row r="1784" spans="1:5">
      <c r="A1784" s="14" t="s">
        <v>7881</v>
      </c>
      <c r="B1784" s="6" t="s">
        <v>7850</v>
      </c>
      <c r="C1784" s="76">
        <v>65.81</v>
      </c>
      <c r="D1784" s="38">
        <v>33</v>
      </c>
      <c r="E1784" s="75">
        <v>0.767441860465116</v>
      </c>
    </row>
    <row r="1785" spans="1:5">
      <c r="A1785" s="14" t="s">
        <v>7882</v>
      </c>
      <c r="B1785" s="6" t="s">
        <v>7850</v>
      </c>
      <c r="C1785" s="44">
        <v>65.355</v>
      </c>
      <c r="D1785" s="38">
        <v>34</v>
      </c>
      <c r="E1785" s="75">
        <v>0.790697674418605</v>
      </c>
    </row>
    <row r="1786" spans="1:5">
      <c r="A1786" s="14" t="s">
        <v>7883</v>
      </c>
      <c r="B1786" s="6" t="s">
        <v>7850</v>
      </c>
      <c r="C1786" s="44">
        <v>65.13</v>
      </c>
      <c r="D1786" s="38">
        <v>35</v>
      </c>
      <c r="E1786" s="75">
        <v>0.813953488372093</v>
      </c>
    </row>
    <row r="1787" spans="1:5">
      <c r="A1787" s="14" t="s">
        <v>7884</v>
      </c>
      <c r="B1787" s="6" t="s">
        <v>7850</v>
      </c>
      <c r="C1787" s="14">
        <v>65.06</v>
      </c>
      <c r="D1787" s="38">
        <v>36</v>
      </c>
      <c r="E1787" s="75">
        <v>0.837209302325581</v>
      </c>
    </row>
    <row r="1788" spans="1:5">
      <c r="A1788" s="14" t="s">
        <v>7885</v>
      </c>
      <c r="B1788" s="6" t="s">
        <v>7850</v>
      </c>
      <c r="C1788" s="44">
        <v>64.76</v>
      </c>
      <c r="D1788" s="38">
        <v>37</v>
      </c>
      <c r="E1788" s="75">
        <v>0.86046511627907</v>
      </c>
    </row>
    <row r="1789" spans="1:5">
      <c r="A1789" s="14" t="s">
        <v>7886</v>
      </c>
      <c r="B1789" s="6" t="s">
        <v>7850</v>
      </c>
      <c r="C1789" s="44">
        <v>64.03</v>
      </c>
      <c r="D1789" s="38">
        <v>38</v>
      </c>
      <c r="E1789" s="75">
        <v>0.883720930232558</v>
      </c>
    </row>
    <row r="1790" spans="1:5">
      <c r="A1790" s="14" t="s">
        <v>7887</v>
      </c>
      <c r="B1790" s="6" t="s">
        <v>7850</v>
      </c>
      <c r="C1790" s="44">
        <v>63.91</v>
      </c>
      <c r="D1790" s="38">
        <v>39</v>
      </c>
      <c r="E1790" s="75">
        <v>0.906976744186046</v>
      </c>
    </row>
    <row r="1791" spans="1:5">
      <c r="A1791" s="14" t="s">
        <v>7888</v>
      </c>
      <c r="B1791" s="6" t="s">
        <v>7850</v>
      </c>
      <c r="C1791" s="44">
        <v>63.67</v>
      </c>
      <c r="D1791" s="38">
        <v>40</v>
      </c>
      <c r="E1791" s="75">
        <v>0.930232558139535</v>
      </c>
    </row>
    <row r="1792" spans="1:5">
      <c r="A1792" s="14" t="s">
        <v>7889</v>
      </c>
      <c r="B1792" s="6" t="s">
        <v>7850</v>
      </c>
      <c r="C1792" s="44">
        <v>62.36</v>
      </c>
      <c r="D1792" s="38">
        <v>41</v>
      </c>
      <c r="E1792" s="75">
        <v>0.953488372093023</v>
      </c>
    </row>
    <row r="1793" spans="1:5">
      <c r="A1793" s="14" t="s">
        <v>7890</v>
      </c>
      <c r="B1793" s="6" t="s">
        <v>7850</v>
      </c>
      <c r="C1793" s="44">
        <v>61.53</v>
      </c>
      <c r="D1793" s="38">
        <v>42</v>
      </c>
      <c r="E1793" s="75">
        <v>0.976744186046512</v>
      </c>
    </row>
    <row r="1794" spans="1:5">
      <c r="A1794" s="14" t="s">
        <v>7891</v>
      </c>
      <c r="B1794" s="6" t="s">
        <v>7850</v>
      </c>
      <c r="C1794" s="44">
        <v>60.01</v>
      </c>
      <c r="D1794" s="38">
        <v>43</v>
      </c>
      <c r="E1794" s="75">
        <v>1</v>
      </c>
    </row>
    <row r="1795" spans="1:3">
      <c r="A1795" s="6"/>
      <c r="B1795" s="6"/>
      <c r="C1795" s="6"/>
    </row>
    <row r="1796" spans="1:5">
      <c r="A1796" s="3" t="s">
        <v>1</v>
      </c>
      <c r="B1796" s="3" t="s">
        <v>2</v>
      </c>
      <c r="C1796" s="3" t="s">
        <v>3</v>
      </c>
      <c r="D1796" s="4" t="s">
        <v>4</v>
      </c>
      <c r="E1796" s="4" t="s">
        <v>5</v>
      </c>
    </row>
    <row r="1797" spans="1:5">
      <c r="A1797" s="247" t="s">
        <v>7892</v>
      </c>
      <c r="B1797" s="6" t="s">
        <v>7893</v>
      </c>
      <c r="C1797" s="7">
        <v>78.565</v>
      </c>
      <c r="D1797" s="8">
        <v>1</v>
      </c>
      <c r="E1797" s="9">
        <v>0.024390243902439</v>
      </c>
    </row>
    <row r="1798" spans="1:5">
      <c r="A1798" s="247" t="s">
        <v>7894</v>
      </c>
      <c r="B1798" s="6" t="s">
        <v>7893</v>
      </c>
      <c r="C1798" s="7">
        <v>78.195</v>
      </c>
      <c r="D1798" s="8">
        <v>2</v>
      </c>
      <c r="E1798" s="9">
        <v>0.0487804878048781</v>
      </c>
    </row>
    <row r="1799" spans="1:5">
      <c r="A1799" s="247" t="s">
        <v>7895</v>
      </c>
      <c r="B1799" s="6" t="s">
        <v>7893</v>
      </c>
      <c r="C1799" s="7">
        <v>76.89</v>
      </c>
      <c r="D1799" s="8">
        <v>3</v>
      </c>
      <c r="E1799" s="9">
        <v>0.0731707317073171</v>
      </c>
    </row>
    <row r="1800" spans="1:5">
      <c r="A1800" s="247" t="s">
        <v>7896</v>
      </c>
      <c r="B1800" s="6" t="s">
        <v>7893</v>
      </c>
      <c r="C1800" s="7">
        <v>74.725</v>
      </c>
      <c r="D1800" s="8">
        <v>4</v>
      </c>
      <c r="E1800" s="9">
        <v>0.0975609756097561</v>
      </c>
    </row>
    <row r="1801" spans="1:5">
      <c r="A1801" s="247" t="s">
        <v>7897</v>
      </c>
      <c r="B1801" s="6" t="s">
        <v>7893</v>
      </c>
      <c r="C1801" s="7">
        <v>74.36</v>
      </c>
      <c r="D1801" s="8">
        <v>5</v>
      </c>
      <c r="E1801" s="9">
        <v>0.121951219512195</v>
      </c>
    </row>
    <row r="1802" spans="1:5">
      <c r="A1802" s="247" t="s">
        <v>6735</v>
      </c>
      <c r="B1802" s="6" t="s">
        <v>7893</v>
      </c>
      <c r="C1802" s="7">
        <v>73.995</v>
      </c>
      <c r="D1802" s="8">
        <v>6</v>
      </c>
      <c r="E1802" s="9">
        <v>0.146341463414634</v>
      </c>
    </row>
    <row r="1803" spans="1:5">
      <c r="A1803" s="247" t="s">
        <v>7898</v>
      </c>
      <c r="B1803" s="6" t="s">
        <v>7893</v>
      </c>
      <c r="C1803" s="7">
        <v>72.15</v>
      </c>
      <c r="D1803" s="8">
        <v>7</v>
      </c>
      <c r="E1803" s="9">
        <v>0.170731707317073</v>
      </c>
    </row>
    <row r="1804" spans="1:5">
      <c r="A1804" s="247" t="s">
        <v>7899</v>
      </c>
      <c r="B1804" s="6" t="s">
        <v>7893</v>
      </c>
      <c r="C1804" s="7">
        <v>72.08</v>
      </c>
      <c r="D1804" s="8">
        <v>8</v>
      </c>
      <c r="E1804" s="9">
        <v>0.195121951219512</v>
      </c>
    </row>
    <row r="1805" spans="1:5">
      <c r="A1805" s="247" t="s">
        <v>7900</v>
      </c>
      <c r="B1805" s="6" t="s">
        <v>7893</v>
      </c>
      <c r="C1805" s="7">
        <v>71.29</v>
      </c>
      <c r="D1805" s="8">
        <v>9</v>
      </c>
      <c r="E1805" s="9">
        <v>0.219512195121951</v>
      </c>
    </row>
    <row r="1806" spans="1:5">
      <c r="A1806" s="247" t="s">
        <v>7901</v>
      </c>
      <c r="B1806" s="6" t="s">
        <v>7893</v>
      </c>
      <c r="C1806" s="7">
        <v>71.105</v>
      </c>
      <c r="D1806" s="8">
        <v>10</v>
      </c>
      <c r="E1806" s="9">
        <v>0.24390243902439</v>
      </c>
    </row>
    <row r="1807" spans="1:5">
      <c r="A1807" s="247" t="s">
        <v>7902</v>
      </c>
      <c r="B1807" s="6" t="s">
        <v>7893</v>
      </c>
      <c r="C1807" s="7">
        <v>71.065</v>
      </c>
      <c r="D1807" s="8">
        <v>11</v>
      </c>
      <c r="E1807" s="9">
        <v>0.268292682926829</v>
      </c>
    </row>
    <row r="1808" spans="1:5">
      <c r="A1808" s="247" t="s">
        <v>7903</v>
      </c>
      <c r="B1808" s="6" t="s">
        <v>7893</v>
      </c>
      <c r="C1808" s="7">
        <v>70.99</v>
      </c>
      <c r="D1808" s="8">
        <v>12</v>
      </c>
      <c r="E1808" s="9">
        <v>0.292682926829268</v>
      </c>
    </row>
    <row r="1809" spans="1:5">
      <c r="A1809" s="247" t="s">
        <v>7904</v>
      </c>
      <c r="B1809" s="6" t="s">
        <v>7893</v>
      </c>
      <c r="C1809" s="7">
        <v>70.08</v>
      </c>
      <c r="D1809" s="8">
        <v>13</v>
      </c>
      <c r="E1809" s="9">
        <v>0.317073170731707</v>
      </c>
    </row>
    <row r="1810" spans="1:5">
      <c r="A1810" s="247" t="s">
        <v>7905</v>
      </c>
      <c r="B1810" s="6" t="s">
        <v>7893</v>
      </c>
      <c r="C1810" s="7">
        <v>69.26</v>
      </c>
      <c r="D1810" s="8">
        <v>14</v>
      </c>
      <c r="E1810" s="9">
        <v>0.341463414634146</v>
      </c>
    </row>
    <row r="1811" spans="1:5">
      <c r="A1811" s="247" t="s">
        <v>7906</v>
      </c>
      <c r="B1811" s="6" t="s">
        <v>7893</v>
      </c>
      <c r="C1811" s="7">
        <v>68.725</v>
      </c>
      <c r="D1811" s="8">
        <v>15</v>
      </c>
      <c r="E1811" s="9">
        <v>0.365853658536585</v>
      </c>
    </row>
    <row r="1812" spans="1:5">
      <c r="A1812" s="247" t="s">
        <v>7907</v>
      </c>
      <c r="B1812" s="6" t="s">
        <v>7893</v>
      </c>
      <c r="C1812" s="7">
        <v>68.72</v>
      </c>
      <c r="D1812" s="8">
        <v>16</v>
      </c>
      <c r="E1812" s="9">
        <v>0.390243902439024</v>
      </c>
    </row>
    <row r="1813" spans="1:5">
      <c r="A1813" s="247" t="s">
        <v>7908</v>
      </c>
      <c r="B1813" s="6" t="s">
        <v>7893</v>
      </c>
      <c r="C1813" s="7">
        <v>68.56</v>
      </c>
      <c r="D1813" s="8">
        <v>17</v>
      </c>
      <c r="E1813" s="9">
        <v>0.414634146341463</v>
      </c>
    </row>
    <row r="1814" spans="1:5">
      <c r="A1814" s="247" t="s">
        <v>7553</v>
      </c>
      <c r="B1814" s="6" t="s">
        <v>7893</v>
      </c>
      <c r="C1814" s="7">
        <v>68.39</v>
      </c>
      <c r="D1814" s="8">
        <v>18</v>
      </c>
      <c r="E1814" s="9">
        <v>0.439024390243902</v>
      </c>
    </row>
    <row r="1815" spans="1:5">
      <c r="A1815" s="247" t="s">
        <v>7909</v>
      </c>
      <c r="B1815" s="6" t="s">
        <v>7893</v>
      </c>
      <c r="C1815" s="7">
        <v>68.135</v>
      </c>
      <c r="D1815" s="8">
        <v>19</v>
      </c>
      <c r="E1815" s="9">
        <v>0.463414634146341</v>
      </c>
    </row>
    <row r="1816" spans="1:5">
      <c r="A1816" s="247" t="s">
        <v>7910</v>
      </c>
      <c r="B1816" s="6" t="s">
        <v>7893</v>
      </c>
      <c r="C1816" s="7">
        <v>68.02</v>
      </c>
      <c r="D1816" s="8">
        <v>20</v>
      </c>
      <c r="E1816" s="9">
        <v>0.48780487804878</v>
      </c>
    </row>
    <row r="1817" spans="1:5">
      <c r="A1817" s="247" t="s">
        <v>7911</v>
      </c>
      <c r="B1817" s="6" t="s">
        <v>7893</v>
      </c>
      <c r="C1817" s="7">
        <v>67.525</v>
      </c>
      <c r="D1817" s="8">
        <v>21</v>
      </c>
      <c r="E1817" s="9">
        <v>0.51219512195122</v>
      </c>
    </row>
    <row r="1818" spans="1:5">
      <c r="A1818" s="247" t="s">
        <v>7912</v>
      </c>
      <c r="B1818" s="6" t="s">
        <v>7893</v>
      </c>
      <c r="C1818" s="7">
        <v>67.18</v>
      </c>
      <c r="D1818" s="8">
        <v>22</v>
      </c>
      <c r="E1818" s="9">
        <v>0.536585365853659</v>
      </c>
    </row>
    <row r="1819" spans="1:5">
      <c r="A1819" s="247" t="s">
        <v>7913</v>
      </c>
      <c r="B1819" s="6" t="s">
        <v>7893</v>
      </c>
      <c r="C1819" s="7">
        <v>66.78</v>
      </c>
      <c r="D1819" s="8">
        <v>23</v>
      </c>
      <c r="E1819" s="9">
        <v>0.560975609756098</v>
      </c>
    </row>
    <row r="1820" spans="1:5">
      <c r="A1820" s="247" t="s">
        <v>7914</v>
      </c>
      <c r="B1820" s="6" t="s">
        <v>7893</v>
      </c>
      <c r="C1820" s="7">
        <v>66.405</v>
      </c>
      <c r="D1820" s="8">
        <v>24</v>
      </c>
      <c r="E1820" s="9">
        <v>0.585365853658537</v>
      </c>
    </row>
    <row r="1821" spans="1:5">
      <c r="A1821" s="247" t="s">
        <v>7915</v>
      </c>
      <c r="B1821" s="6" t="s">
        <v>7893</v>
      </c>
      <c r="C1821" s="7">
        <v>66.295</v>
      </c>
      <c r="D1821" s="8">
        <v>25</v>
      </c>
      <c r="E1821" s="9">
        <v>0.609756097560976</v>
      </c>
    </row>
    <row r="1822" spans="1:5">
      <c r="A1822" s="247" t="s">
        <v>7916</v>
      </c>
      <c r="B1822" s="6" t="s">
        <v>7893</v>
      </c>
      <c r="C1822" s="7">
        <v>66.04</v>
      </c>
      <c r="D1822" s="8">
        <v>26</v>
      </c>
      <c r="E1822" s="9">
        <v>0.634146341463415</v>
      </c>
    </row>
    <row r="1823" spans="1:5">
      <c r="A1823" s="247" t="s">
        <v>7917</v>
      </c>
      <c r="B1823" s="6" t="s">
        <v>7893</v>
      </c>
      <c r="C1823" s="7">
        <v>64.945</v>
      </c>
      <c r="D1823" s="8">
        <v>27</v>
      </c>
      <c r="E1823" s="9">
        <v>0.658536585365854</v>
      </c>
    </row>
    <row r="1824" spans="1:5">
      <c r="A1824" s="247" t="s">
        <v>3626</v>
      </c>
      <c r="B1824" s="6" t="s">
        <v>7893</v>
      </c>
      <c r="C1824" s="7">
        <v>64.93</v>
      </c>
      <c r="D1824" s="8">
        <v>28</v>
      </c>
      <c r="E1824" s="9">
        <v>0.682926829268293</v>
      </c>
    </row>
    <row r="1825" spans="1:5">
      <c r="A1825" s="247" t="s">
        <v>7918</v>
      </c>
      <c r="B1825" s="6" t="s">
        <v>7893</v>
      </c>
      <c r="C1825" s="7">
        <v>64.82</v>
      </c>
      <c r="D1825" s="8">
        <v>29</v>
      </c>
      <c r="E1825" s="9">
        <v>0.707317073170732</v>
      </c>
    </row>
    <row r="1826" spans="1:5">
      <c r="A1826" s="247" t="s">
        <v>7919</v>
      </c>
      <c r="B1826" s="6" t="s">
        <v>7893</v>
      </c>
      <c r="C1826" s="7">
        <v>64.645</v>
      </c>
      <c r="D1826" s="8">
        <v>30</v>
      </c>
      <c r="E1826" s="9">
        <v>0.731707317073171</v>
      </c>
    </row>
    <row r="1827" spans="1:5">
      <c r="A1827" s="247" t="s">
        <v>7920</v>
      </c>
      <c r="B1827" s="6" t="s">
        <v>7893</v>
      </c>
      <c r="C1827" s="7">
        <v>64.59</v>
      </c>
      <c r="D1827" s="8">
        <v>31</v>
      </c>
      <c r="E1827" s="9">
        <v>0.75609756097561</v>
      </c>
    </row>
    <row r="1828" spans="1:5">
      <c r="A1828" s="247" t="s">
        <v>7921</v>
      </c>
      <c r="B1828" s="6" t="s">
        <v>7893</v>
      </c>
      <c r="C1828" s="7">
        <v>63.88</v>
      </c>
      <c r="D1828" s="8">
        <v>32</v>
      </c>
      <c r="E1828" s="9">
        <v>0.780487804878049</v>
      </c>
    </row>
    <row r="1829" spans="1:5">
      <c r="A1829" s="247" t="s">
        <v>7922</v>
      </c>
      <c r="B1829" s="6" t="s">
        <v>7893</v>
      </c>
      <c r="C1829" s="7">
        <v>62.765</v>
      </c>
      <c r="D1829" s="8">
        <v>33</v>
      </c>
      <c r="E1829" s="9">
        <v>0.804878048780488</v>
      </c>
    </row>
    <row r="1830" spans="1:5">
      <c r="A1830" s="247" t="s">
        <v>7923</v>
      </c>
      <c r="B1830" s="6" t="s">
        <v>7893</v>
      </c>
      <c r="C1830" s="7">
        <v>61.155</v>
      </c>
      <c r="D1830" s="8">
        <v>34</v>
      </c>
      <c r="E1830" s="9">
        <v>0.829268292682927</v>
      </c>
    </row>
    <row r="1831" spans="1:5">
      <c r="A1831" s="247" t="s">
        <v>7924</v>
      </c>
      <c r="B1831" s="6" t="s">
        <v>7893</v>
      </c>
      <c r="C1831" s="7">
        <v>60.6</v>
      </c>
      <c r="D1831" s="8">
        <v>35</v>
      </c>
      <c r="E1831" s="9">
        <v>0.853658536585366</v>
      </c>
    </row>
    <row r="1832" spans="1:5">
      <c r="A1832" s="247" t="s">
        <v>7925</v>
      </c>
      <c r="B1832" s="6" t="s">
        <v>7893</v>
      </c>
      <c r="C1832" s="7">
        <v>59.77</v>
      </c>
      <c r="D1832" s="8">
        <v>36</v>
      </c>
      <c r="E1832" s="9">
        <v>0.878048780487805</v>
      </c>
    </row>
    <row r="1833" spans="1:5">
      <c r="A1833" s="247" t="s">
        <v>7926</v>
      </c>
      <c r="B1833" s="6" t="s">
        <v>7893</v>
      </c>
      <c r="C1833" s="7">
        <v>59.16</v>
      </c>
      <c r="D1833" s="8">
        <v>37</v>
      </c>
      <c r="E1833" s="9">
        <v>0.902439024390244</v>
      </c>
    </row>
    <row r="1834" spans="1:5">
      <c r="A1834" s="247" t="s">
        <v>7927</v>
      </c>
      <c r="B1834" s="6" t="s">
        <v>7893</v>
      </c>
      <c r="C1834" s="7">
        <v>59.03</v>
      </c>
      <c r="D1834" s="8">
        <v>38</v>
      </c>
      <c r="E1834" s="9">
        <v>0.926829268292683</v>
      </c>
    </row>
    <row r="1835" spans="1:5">
      <c r="A1835" s="247" t="s">
        <v>7928</v>
      </c>
      <c r="B1835" s="6" t="s">
        <v>7893</v>
      </c>
      <c r="C1835" s="7">
        <v>58.64</v>
      </c>
      <c r="D1835" s="8">
        <v>39</v>
      </c>
      <c r="E1835" s="9">
        <v>0.951219512195122</v>
      </c>
    </row>
    <row r="1836" spans="1:5">
      <c r="A1836" s="247" t="s">
        <v>7929</v>
      </c>
      <c r="B1836" s="6" t="s">
        <v>7893</v>
      </c>
      <c r="C1836" s="7">
        <v>56.66</v>
      </c>
      <c r="D1836" s="8">
        <v>40</v>
      </c>
      <c r="E1836" s="9">
        <v>0.975609756097561</v>
      </c>
    </row>
    <row r="1837" spans="1:5">
      <c r="A1837" s="247" t="s">
        <v>7930</v>
      </c>
      <c r="B1837" s="6" t="s">
        <v>7893</v>
      </c>
      <c r="C1837" s="7">
        <v>55.44</v>
      </c>
      <c r="D1837" s="8">
        <v>41</v>
      </c>
      <c r="E1837" s="9">
        <v>1</v>
      </c>
    </row>
    <row r="1838" spans="1:3">
      <c r="A1838" s="6"/>
      <c r="B1838" s="6"/>
      <c r="C1838" s="6"/>
    </row>
    <row r="1839" spans="1:5">
      <c r="A1839" s="3" t="s">
        <v>1</v>
      </c>
      <c r="B1839" s="3" t="s">
        <v>2</v>
      </c>
      <c r="C1839" s="3" t="s">
        <v>3</v>
      </c>
      <c r="D1839" s="4" t="s">
        <v>4</v>
      </c>
      <c r="E1839" s="4" t="s">
        <v>5</v>
      </c>
    </row>
    <row r="1840" spans="1:5">
      <c r="A1840" s="247" t="s">
        <v>7931</v>
      </c>
      <c r="B1840" s="6" t="s">
        <v>7932</v>
      </c>
      <c r="C1840" s="7">
        <v>79.36</v>
      </c>
      <c r="D1840" s="8">
        <v>1</v>
      </c>
      <c r="E1840" s="9">
        <v>0.0232558139534884</v>
      </c>
    </row>
    <row r="1841" spans="1:5">
      <c r="A1841" s="247" t="s">
        <v>7933</v>
      </c>
      <c r="B1841" s="6" t="s">
        <v>7932</v>
      </c>
      <c r="C1841" s="7">
        <v>78.975</v>
      </c>
      <c r="D1841" s="8">
        <v>2</v>
      </c>
      <c r="E1841" s="9">
        <v>0.0465116279069767</v>
      </c>
    </row>
    <row r="1842" spans="1:5">
      <c r="A1842" s="247" t="s">
        <v>7934</v>
      </c>
      <c r="B1842" s="6" t="s">
        <v>7932</v>
      </c>
      <c r="C1842" s="7">
        <v>77.92</v>
      </c>
      <c r="D1842" s="8">
        <v>3</v>
      </c>
      <c r="E1842" s="9">
        <v>0.0697674418604651</v>
      </c>
    </row>
    <row r="1843" spans="1:5">
      <c r="A1843" s="247" t="s">
        <v>7935</v>
      </c>
      <c r="B1843" s="6" t="s">
        <v>7932</v>
      </c>
      <c r="C1843" s="7">
        <v>77.165</v>
      </c>
      <c r="D1843" s="8">
        <v>4</v>
      </c>
      <c r="E1843" s="9">
        <v>0.0930232558139535</v>
      </c>
    </row>
    <row r="1844" spans="1:5">
      <c r="A1844" s="247" t="s">
        <v>7936</v>
      </c>
      <c r="B1844" s="6" t="s">
        <v>7932</v>
      </c>
      <c r="C1844" s="7">
        <v>75.56</v>
      </c>
      <c r="D1844" s="8">
        <v>5</v>
      </c>
      <c r="E1844" s="9">
        <v>0.116279069767442</v>
      </c>
    </row>
    <row r="1845" spans="1:5">
      <c r="A1845" s="247" t="s">
        <v>7937</v>
      </c>
      <c r="B1845" s="6" t="s">
        <v>7932</v>
      </c>
      <c r="C1845" s="7">
        <v>74.305</v>
      </c>
      <c r="D1845" s="8">
        <v>6</v>
      </c>
      <c r="E1845" s="9">
        <v>0.13953488372093</v>
      </c>
    </row>
    <row r="1846" spans="1:5">
      <c r="A1846" s="247" t="s">
        <v>7938</v>
      </c>
      <c r="B1846" s="6" t="s">
        <v>7932</v>
      </c>
      <c r="C1846" s="7">
        <v>73.34</v>
      </c>
      <c r="D1846" s="8">
        <v>7</v>
      </c>
      <c r="E1846" s="9">
        <v>0.162790697674419</v>
      </c>
    </row>
    <row r="1847" spans="1:5">
      <c r="A1847" s="247" t="s">
        <v>7939</v>
      </c>
      <c r="B1847" s="6" t="s">
        <v>7932</v>
      </c>
      <c r="C1847" s="7">
        <v>73.005</v>
      </c>
      <c r="D1847" s="8">
        <v>8</v>
      </c>
      <c r="E1847" s="9">
        <v>0.186046511627907</v>
      </c>
    </row>
    <row r="1848" spans="1:5">
      <c r="A1848" s="247" t="s">
        <v>7940</v>
      </c>
      <c r="B1848" s="6" t="s">
        <v>7932</v>
      </c>
      <c r="C1848" s="7">
        <v>72.975</v>
      </c>
      <c r="D1848" s="8">
        <v>9</v>
      </c>
      <c r="E1848" s="9">
        <v>0.209302325581395</v>
      </c>
    </row>
    <row r="1849" spans="1:5">
      <c r="A1849" s="247" t="s">
        <v>7941</v>
      </c>
      <c r="B1849" s="6" t="s">
        <v>7932</v>
      </c>
      <c r="C1849" s="7">
        <v>72.635</v>
      </c>
      <c r="D1849" s="8">
        <v>10</v>
      </c>
      <c r="E1849" s="9">
        <v>0.232558139534884</v>
      </c>
    </row>
    <row r="1850" spans="1:5">
      <c r="A1850" s="247" t="s">
        <v>7942</v>
      </c>
      <c r="B1850" s="6" t="s">
        <v>7932</v>
      </c>
      <c r="C1850" s="7">
        <v>72.035</v>
      </c>
      <c r="D1850" s="8">
        <v>11</v>
      </c>
      <c r="E1850" s="9">
        <v>0.255813953488372</v>
      </c>
    </row>
    <row r="1851" spans="1:5">
      <c r="A1851" s="247" t="s">
        <v>7943</v>
      </c>
      <c r="B1851" s="6" t="s">
        <v>7932</v>
      </c>
      <c r="C1851" s="7">
        <v>71.885</v>
      </c>
      <c r="D1851" s="8">
        <v>12</v>
      </c>
      <c r="E1851" s="9">
        <v>0.27906976744186</v>
      </c>
    </row>
    <row r="1852" spans="1:5">
      <c r="A1852" s="247" t="s">
        <v>7944</v>
      </c>
      <c r="B1852" s="6" t="s">
        <v>7932</v>
      </c>
      <c r="C1852" s="7">
        <v>71.435</v>
      </c>
      <c r="D1852" s="8">
        <v>13</v>
      </c>
      <c r="E1852" s="9">
        <v>0.302325581395349</v>
      </c>
    </row>
    <row r="1853" spans="1:5">
      <c r="A1853" s="247" t="s">
        <v>7945</v>
      </c>
      <c r="B1853" s="6" t="s">
        <v>7932</v>
      </c>
      <c r="C1853" s="7">
        <v>70.855</v>
      </c>
      <c r="D1853" s="8">
        <v>14</v>
      </c>
      <c r="E1853" s="9">
        <v>0.325581395348837</v>
      </c>
    </row>
    <row r="1854" spans="1:5">
      <c r="A1854" s="247" t="s">
        <v>7946</v>
      </c>
      <c r="B1854" s="6" t="s">
        <v>7932</v>
      </c>
      <c r="C1854" s="7">
        <v>70.85</v>
      </c>
      <c r="D1854" s="8">
        <v>15</v>
      </c>
      <c r="E1854" s="9">
        <v>0.348837209302326</v>
      </c>
    </row>
    <row r="1855" spans="1:5">
      <c r="A1855" s="247" t="s">
        <v>7947</v>
      </c>
      <c r="B1855" s="6" t="s">
        <v>7932</v>
      </c>
      <c r="C1855" s="7">
        <v>70.7</v>
      </c>
      <c r="D1855" s="8">
        <v>16</v>
      </c>
      <c r="E1855" s="9">
        <v>0.372093023255814</v>
      </c>
    </row>
    <row r="1856" spans="1:5">
      <c r="A1856" s="247" t="s">
        <v>7948</v>
      </c>
      <c r="B1856" s="6" t="s">
        <v>7932</v>
      </c>
      <c r="C1856" s="7">
        <v>70.64</v>
      </c>
      <c r="D1856" s="8">
        <v>17</v>
      </c>
      <c r="E1856" s="9">
        <v>0.395348837209302</v>
      </c>
    </row>
    <row r="1857" spans="1:5">
      <c r="A1857" s="247" t="s">
        <v>7949</v>
      </c>
      <c r="B1857" s="6" t="s">
        <v>7932</v>
      </c>
      <c r="C1857" s="7">
        <v>69.42</v>
      </c>
      <c r="D1857" s="8">
        <v>18</v>
      </c>
      <c r="E1857" s="9">
        <v>0.418604651162791</v>
      </c>
    </row>
    <row r="1858" spans="1:5">
      <c r="A1858" s="247" t="s">
        <v>7950</v>
      </c>
      <c r="B1858" s="6" t="s">
        <v>7932</v>
      </c>
      <c r="C1858" s="7">
        <v>69.32</v>
      </c>
      <c r="D1858" s="8">
        <v>19</v>
      </c>
      <c r="E1858" s="9">
        <v>0.441860465116279</v>
      </c>
    </row>
    <row r="1859" spans="1:5">
      <c r="A1859" s="247" t="s">
        <v>3354</v>
      </c>
      <c r="B1859" s="6" t="s">
        <v>7932</v>
      </c>
      <c r="C1859" s="7">
        <v>68.795</v>
      </c>
      <c r="D1859" s="8">
        <v>20</v>
      </c>
      <c r="E1859" s="9">
        <v>0.465116279069767</v>
      </c>
    </row>
    <row r="1860" spans="1:5">
      <c r="A1860" s="247" t="s">
        <v>7951</v>
      </c>
      <c r="B1860" s="6" t="s">
        <v>7932</v>
      </c>
      <c r="C1860" s="7">
        <v>68.52</v>
      </c>
      <c r="D1860" s="8">
        <v>21</v>
      </c>
      <c r="E1860" s="9">
        <v>0.488372093023256</v>
      </c>
    </row>
    <row r="1861" spans="1:5">
      <c r="A1861" s="247" t="s">
        <v>7952</v>
      </c>
      <c r="B1861" s="6" t="s">
        <v>7932</v>
      </c>
      <c r="C1861" s="7">
        <v>68.43</v>
      </c>
      <c r="D1861" s="8">
        <v>22</v>
      </c>
      <c r="E1861" s="9">
        <v>0.511627906976744</v>
      </c>
    </row>
    <row r="1862" spans="1:5">
      <c r="A1862" s="247" t="s">
        <v>7953</v>
      </c>
      <c r="B1862" s="6" t="s">
        <v>7932</v>
      </c>
      <c r="C1862" s="7">
        <v>68.25</v>
      </c>
      <c r="D1862" s="8">
        <v>23</v>
      </c>
      <c r="E1862" s="9">
        <v>0.534883720930233</v>
      </c>
    </row>
    <row r="1863" spans="1:5">
      <c r="A1863" s="247" t="s">
        <v>7954</v>
      </c>
      <c r="B1863" s="6" t="s">
        <v>7932</v>
      </c>
      <c r="C1863" s="7">
        <v>68.22</v>
      </c>
      <c r="D1863" s="8">
        <v>24</v>
      </c>
      <c r="E1863" s="9">
        <v>0.558139534883721</v>
      </c>
    </row>
    <row r="1864" spans="1:5">
      <c r="A1864" s="247" t="s">
        <v>7955</v>
      </c>
      <c r="B1864" s="6" t="s">
        <v>7932</v>
      </c>
      <c r="C1864" s="7">
        <v>68.11</v>
      </c>
      <c r="D1864" s="8">
        <v>25</v>
      </c>
      <c r="E1864" s="9">
        <v>0.581395348837209</v>
      </c>
    </row>
    <row r="1865" spans="1:5">
      <c r="A1865" s="247" t="s">
        <v>5274</v>
      </c>
      <c r="B1865" s="6" t="s">
        <v>7932</v>
      </c>
      <c r="C1865" s="7">
        <v>67.82</v>
      </c>
      <c r="D1865" s="8">
        <v>26</v>
      </c>
      <c r="E1865" s="9">
        <v>0.604651162790698</v>
      </c>
    </row>
    <row r="1866" spans="1:5">
      <c r="A1866" s="247" t="s">
        <v>7956</v>
      </c>
      <c r="B1866" s="6" t="s">
        <v>7932</v>
      </c>
      <c r="C1866" s="7">
        <v>67.8</v>
      </c>
      <c r="D1866" s="8">
        <v>27</v>
      </c>
      <c r="E1866" s="9">
        <v>0.627906976744186</v>
      </c>
    </row>
    <row r="1867" spans="1:5">
      <c r="A1867" s="247" t="s">
        <v>7957</v>
      </c>
      <c r="B1867" s="6" t="s">
        <v>7932</v>
      </c>
      <c r="C1867" s="7">
        <v>67.715</v>
      </c>
      <c r="D1867" s="8">
        <v>28</v>
      </c>
      <c r="E1867" s="9">
        <v>0.651162790697674</v>
      </c>
    </row>
    <row r="1868" spans="1:5">
      <c r="A1868" s="247" t="s">
        <v>7958</v>
      </c>
      <c r="B1868" s="6" t="s">
        <v>7932</v>
      </c>
      <c r="C1868" s="7">
        <v>67.585</v>
      </c>
      <c r="D1868" s="8">
        <v>29</v>
      </c>
      <c r="E1868" s="9">
        <v>0.674418604651163</v>
      </c>
    </row>
    <row r="1869" spans="1:5">
      <c r="A1869" s="247" t="s">
        <v>7959</v>
      </c>
      <c r="B1869" s="6" t="s">
        <v>7932</v>
      </c>
      <c r="C1869" s="7">
        <v>67.46</v>
      </c>
      <c r="D1869" s="8">
        <v>30</v>
      </c>
      <c r="E1869" s="9">
        <v>0.697674418604651</v>
      </c>
    </row>
    <row r="1870" spans="1:5">
      <c r="A1870" s="247" t="s">
        <v>7960</v>
      </c>
      <c r="B1870" s="6" t="s">
        <v>7932</v>
      </c>
      <c r="C1870" s="7">
        <v>67.34</v>
      </c>
      <c r="D1870" s="8">
        <v>31</v>
      </c>
      <c r="E1870" s="9">
        <v>0.720930232558139</v>
      </c>
    </row>
    <row r="1871" spans="1:5">
      <c r="A1871" s="247" t="s">
        <v>7961</v>
      </c>
      <c r="B1871" s="6" t="s">
        <v>7932</v>
      </c>
      <c r="C1871" s="7">
        <v>67.175</v>
      </c>
      <c r="D1871" s="8">
        <v>32</v>
      </c>
      <c r="E1871" s="9">
        <v>0.744186046511628</v>
      </c>
    </row>
    <row r="1872" spans="1:5">
      <c r="A1872" s="247" t="s">
        <v>7962</v>
      </c>
      <c r="B1872" s="6" t="s">
        <v>7932</v>
      </c>
      <c r="C1872" s="7">
        <v>66.86</v>
      </c>
      <c r="D1872" s="8">
        <v>33</v>
      </c>
      <c r="E1872" s="9">
        <v>0.767441860465116</v>
      </c>
    </row>
    <row r="1873" spans="1:5">
      <c r="A1873" s="247" t="s">
        <v>7963</v>
      </c>
      <c r="B1873" s="6" t="s">
        <v>7932</v>
      </c>
      <c r="C1873" s="7">
        <v>66.71</v>
      </c>
      <c r="D1873" s="8">
        <v>34</v>
      </c>
      <c r="E1873" s="9">
        <v>0.790697674418605</v>
      </c>
    </row>
    <row r="1874" spans="1:5">
      <c r="A1874" s="247" t="s">
        <v>7964</v>
      </c>
      <c r="B1874" s="6" t="s">
        <v>7932</v>
      </c>
      <c r="C1874" s="7">
        <v>66.405</v>
      </c>
      <c r="D1874" s="8">
        <v>35</v>
      </c>
      <c r="E1874" s="9">
        <v>0.813953488372093</v>
      </c>
    </row>
    <row r="1875" spans="1:5">
      <c r="A1875" s="247" t="s">
        <v>7965</v>
      </c>
      <c r="B1875" s="6" t="s">
        <v>7932</v>
      </c>
      <c r="C1875" s="7">
        <v>66.325</v>
      </c>
      <c r="D1875" s="8">
        <v>36</v>
      </c>
      <c r="E1875" s="9">
        <v>0.837209302325581</v>
      </c>
    </row>
    <row r="1876" spans="1:5">
      <c r="A1876" s="247" t="s">
        <v>7966</v>
      </c>
      <c r="B1876" s="6" t="s">
        <v>7932</v>
      </c>
      <c r="C1876" s="7">
        <v>66.28</v>
      </c>
      <c r="D1876" s="8">
        <v>37</v>
      </c>
      <c r="E1876" s="9">
        <v>0.86046511627907</v>
      </c>
    </row>
    <row r="1877" spans="1:5">
      <c r="A1877" s="247" t="s">
        <v>7967</v>
      </c>
      <c r="B1877" s="6" t="s">
        <v>7932</v>
      </c>
      <c r="C1877" s="7">
        <v>66.18</v>
      </c>
      <c r="D1877" s="8">
        <v>38</v>
      </c>
      <c r="E1877" s="9">
        <v>0.883720930232558</v>
      </c>
    </row>
    <row r="1878" spans="1:5">
      <c r="A1878" s="247" t="s">
        <v>7968</v>
      </c>
      <c r="B1878" s="6" t="s">
        <v>7932</v>
      </c>
      <c r="C1878" s="7">
        <v>65.175</v>
      </c>
      <c r="D1878" s="8">
        <v>39</v>
      </c>
      <c r="E1878" s="9">
        <v>0.906976744186046</v>
      </c>
    </row>
    <row r="1879" spans="1:5">
      <c r="A1879" s="247" t="s">
        <v>7969</v>
      </c>
      <c r="B1879" s="6" t="s">
        <v>7932</v>
      </c>
      <c r="C1879" s="7">
        <v>64.875</v>
      </c>
      <c r="D1879" s="8">
        <v>40</v>
      </c>
      <c r="E1879" s="9">
        <v>0.930232558139535</v>
      </c>
    </row>
    <row r="1880" spans="1:5">
      <c r="A1880" s="247" t="s">
        <v>7970</v>
      </c>
      <c r="B1880" s="6" t="s">
        <v>7932</v>
      </c>
      <c r="C1880" s="7">
        <v>64.245</v>
      </c>
      <c r="D1880" s="8">
        <v>41</v>
      </c>
      <c r="E1880" s="9">
        <v>0.953488372093023</v>
      </c>
    </row>
    <row r="1881" spans="1:5">
      <c r="A1881" s="247" t="s">
        <v>7971</v>
      </c>
      <c r="B1881" s="6" t="s">
        <v>7932</v>
      </c>
      <c r="C1881" s="7">
        <v>63.735</v>
      </c>
      <c r="D1881" s="8">
        <v>42</v>
      </c>
      <c r="E1881" s="9">
        <v>0.976744186046512</v>
      </c>
    </row>
    <row r="1882" spans="1:5">
      <c r="A1882" s="247" t="s">
        <v>7972</v>
      </c>
      <c r="B1882" s="6" t="s">
        <v>7932</v>
      </c>
      <c r="C1882" s="7">
        <v>63.165</v>
      </c>
      <c r="D1882" s="8">
        <v>43</v>
      </c>
      <c r="E1882" s="9">
        <v>1</v>
      </c>
    </row>
    <row r="1883" spans="1:3">
      <c r="A1883" s="6"/>
      <c r="B1883" s="6"/>
      <c r="C1883" s="6"/>
    </row>
    <row r="1884" spans="1:5">
      <c r="A1884" s="3" t="s">
        <v>1</v>
      </c>
      <c r="B1884" s="3" t="s">
        <v>2</v>
      </c>
      <c r="C1884" s="3" t="s">
        <v>3</v>
      </c>
      <c r="D1884" s="4" t="s">
        <v>4</v>
      </c>
      <c r="E1884" s="4" t="s">
        <v>5</v>
      </c>
    </row>
    <row r="1885" spans="1:5">
      <c r="A1885" s="252" t="s">
        <v>7973</v>
      </c>
      <c r="B1885" s="6" t="s">
        <v>7974</v>
      </c>
      <c r="C1885" s="7">
        <v>83.97</v>
      </c>
      <c r="D1885" s="8">
        <v>1</v>
      </c>
      <c r="E1885" s="9">
        <v>0.0158730158730159</v>
      </c>
    </row>
    <row r="1886" spans="1:5">
      <c r="A1886" s="252" t="s">
        <v>7975</v>
      </c>
      <c r="B1886" s="6" t="s">
        <v>7974</v>
      </c>
      <c r="C1886" s="7">
        <v>82.63</v>
      </c>
      <c r="D1886" s="8">
        <v>2</v>
      </c>
      <c r="E1886" s="9">
        <v>0.0317460317460317</v>
      </c>
    </row>
    <row r="1887" spans="1:5">
      <c r="A1887" s="252" t="s">
        <v>7976</v>
      </c>
      <c r="B1887" s="6" t="s">
        <v>7974</v>
      </c>
      <c r="C1887" s="7">
        <v>76.575</v>
      </c>
      <c r="D1887" s="8">
        <v>3</v>
      </c>
      <c r="E1887" s="9">
        <v>0.0476190476190476</v>
      </c>
    </row>
    <row r="1888" spans="1:5">
      <c r="A1888" s="252" t="s">
        <v>7977</v>
      </c>
      <c r="B1888" s="6" t="s">
        <v>7974</v>
      </c>
      <c r="C1888" s="7">
        <v>76.055</v>
      </c>
      <c r="D1888" s="8">
        <v>4</v>
      </c>
      <c r="E1888" s="9">
        <v>0.0634920634920635</v>
      </c>
    </row>
    <row r="1889" spans="1:5">
      <c r="A1889" s="252" t="s">
        <v>7978</v>
      </c>
      <c r="B1889" s="6" t="s">
        <v>7974</v>
      </c>
      <c r="C1889" s="7">
        <v>75.55</v>
      </c>
      <c r="D1889" s="8">
        <v>5</v>
      </c>
      <c r="E1889" s="9">
        <v>0.0793650793650794</v>
      </c>
    </row>
    <row r="1890" spans="1:5">
      <c r="A1890" s="252" t="s">
        <v>7979</v>
      </c>
      <c r="B1890" s="6" t="s">
        <v>7974</v>
      </c>
      <c r="C1890" s="7">
        <v>74.395</v>
      </c>
      <c r="D1890" s="8">
        <v>6</v>
      </c>
      <c r="E1890" s="9">
        <v>0.0952380952380952</v>
      </c>
    </row>
    <row r="1891" spans="1:5">
      <c r="A1891" s="252" t="s">
        <v>7980</v>
      </c>
      <c r="B1891" s="6" t="s">
        <v>7974</v>
      </c>
      <c r="C1891" s="7">
        <v>73.27</v>
      </c>
      <c r="D1891" s="8">
        <v>7</v>
      </c>
      <c r="E1891" s="9">
        <v>0.111111111111111</v>
      </c>
    </row>
    <row r="1892" spans="1:5">
      <c r="A1892" s="252" t="s">
        <v>7981</v>
      </c>
      <c r="B1892" s="6" t="s">
        <v>7974</v>
      </c>
      <c r="C1892" s="7">
        <v>71.015</v>
      </c>
      <c r="D1892" s="8">
        <v>8</v>
      </c>
      <c r="E1892" s="9">
        <v>0.126984126984127</v>
      </c>
    </row>
    <row r="1893" spans="1:5">
      <c r="A1893" s="252" t="s">
        <v>7982</v>
      </c>
      <c r="B1893" s="6" t="s">
        <v>7974</v>
      </c>
      <c r="C1893" s="7">
        <v>70.345</v>
      </c>
      <c r="D1893" s="8">
        <v>9</v>
      </c>
      <c r="E1893" s="9">
        <v>0.142857142857143</v>
      </c>
    </row>
    <row r="1894" spans="1:5">
      <c r="A1894" s="252" t="s">
        <v>7983</v>
      </c>
      <c r="B1894" s="6" t="s">
        <v>7974</v>
      </c>
      <c r="C1894" s="7">
        <v>69.575</v>
      </c>
      <c r="D1894" s="8">
        <v>10</v>
      </c>
      <c r="E1894" s="9">
        <v>0.158730158730159</v>
      </c>
    </row>
    <row r="1895" spans="1:5">
      <c r="A1895" s="252" t="s">
        <v>7984</v>
      </c>
      <c r="B1895" s="6" t="s">
        <v>7974</v>
      </c>
      <c r="C1895" s="7">
        <v>69.445</v>
      </c>
      <c r="D1895" s="8">
        <v>11</v>
      </c>
      <c r="E1895" s="9">
        <v>0.174603174603175</v>
      </c>
    </row>
    <row r="1896" spans="1:5">
      <c r="A1896" s="252" t="s">
        <v>7985</v>
      </c>
      <c r="B1896" s="6" t="s">
        <v>7974</v>
      </c>
      <c r="C1896" s="7">
        <v>68.605</v>
      </c>
      <c r="D1896" s="8">
        <v>12</v>
      </c>
      <c r="E1896" s="9">
        <v>0.19047619047619</v>
      </c>
    </row>
    <row r="1897" spans="1:5">
      <c r="A1897" s="252" t="s">
        <v>7986</v>
      </c>
      <c r="B1897" s="6" t="s">
        <v>7974</v>
      </c>
      <c r="C1897" s="7">
        <v>68.295</v>
      </c>
      <c r="D1897" s="8">
        <v>13</v>
      </c>
      <c r="E1897" s="9">
        <v>0.206349206349206</v>
      </c>
    </row>
    <row r="1898" spans="1:5">
      <c r="A1898" s="252" t="s">
        <v>7987</v>
      </c>
      <c r="B1898" s="6" t="s">
        <v>7974</v>
      </c>
      <c r="C1898" s="7">
        <v>68.235</v>
      </c>
      <c r="D1898" s="8">
        <v>14</v>
      </c>
      <c r="E1898" s="9">
        <v>0.222222222222222</v>
      </c>
    </row>
    <row r="1899" spans="1:5">
      <c r="A1899" s="252" t="s">
        <v>7988</v>
      </c>
      <c r="B1899" s="6" t="s">
        <v>7974</v>
      </c>
      <c r="C1899" s="7">
        <v>68.125</v>
      </c>
      <c r="D1899" s="8">
        <v>15</v>
      </c>
      <c r="E1899" s="9">
        <v>0.238095238095238</v>
      </c>
    </row>
    <row r="1900" spans="1:5">
      <c r="A1900" s="252" t="s">
        <v>7989</v>
      </c>
      <c r="B1900" s="6" t="s">
        <v>7974</v>
      </c>
      <c r="C1900" s="7">
        <v>68.025</v>
      </c>
      <c r="D1900" s="8">
        <v>16</v>
      </c>
      <c r="E1900" s="9">
        <v>0.253968253968254</v>
      </c>
    </row>
    <row r="1901" spans="1:5">
      <c r="A1901" s="252" t="s">
        <v>7990</v>
      </c>
      <c r="B1901" s="6" t="s">
        <v>7974</v>
      </c>
      <c r="C1901" s="7">
        <v>67.87</v>
      </c>
      <c r="D1901" s="8">
        <v>17</v>
      </c>
      <c r="E1901" s="9">
        <v>0.26984126984127</v>
      </c>
    </row>
    <row r="1902" spans="1:5">
      <c r="A1902" s="252" t="s">
        <v>7991</v>
      </c>
      <c r="B1902" s="6" t="s">
        <v>7974</v>
      </c>
      <c r="C1902" s="7">
        <v>67.735</v>
      </c>
      <c r="D1902" s="8">
        <v>18</v>
      </c>
      <c r="E1902" s="9">
        <v>0.285714285714286</v>
      </c>
    </row>
    <row r="1903" spans="1:5">
      <c r="A1903" s="252" t="s">
        <v>7992</v>
      </c>
      <c r="B1903" s="6" t="s">
        <v>7974</v>
      </c>
      <c r="C1903" s="7">
        <v>67.285</v>
      </c>
      <c r="D1903" s="8">
        <v>19</v>
      </c>
      <c r="E1903" s="9">
        <v>0.301587301587302</v>
      </c>
    </row>
    <row r="1904" spans="1:5">
      <c r="A1904" s="252" t="s">
        <v>7993</v>
      </c>
      <c r="B1904" s="6" t="s">
        <v>7974</v>
      </c>
      <c r="C1904" s="7">
        <v>67.055</v>
      </c>
      <c r="D1904" s="8">
        <v>20</v>
      </c>
      <c r="E1904" s="9">
        <v>0.317460317460317</v>
      </c>
    </row>
    <row r="1905" spans="1:5">
      <c r="A1905" s="252" t="s">
        <v>7994</v>
      </c>
      <c r="B1905" s="6" t="s">
        <v>7974</v>
      </c>
      <c r="C1905" s="7">
        <v>67.02</v>
      </c>
      <c r="D1905" s="8">
        <v>21</v>
      </c>
      <c r="E1905" s="9">
        <v>0.333333333333333</v>
      </c>
    </row>
    <row r="1906" spans="1:5">
      <c r="A1906" s="252" t="s">
        <v>7661</v>
      </c>
      <c r="B1906" s="6" t="s">
        <v>7974</v>
      </c>
      <c r="C1906" s="7">
        <v>66.89</v>
      </c>
      <c r="D1906" s="8">
        <v>22</v>
      </c>
      <c r="E1906" s="9">
        <v>0.349206349206349</v>
      </c>
    </row>
    <row r="1907" spans="1:5">
      <c r="A1907" s="252" t="s">
        <v>7995</v>
      </c>
      <c r="B1907" s="6" t="s">
        <v>7974</v>
      </c>
      <c r="C1907" s="7">
        <v>66.89</v>
      </c>
      <c r="D1907" s="8">
        <v>23</v>
      </c>
      <c r="E1907" s="9">
        <v>0.365079365079365</v>
      </c>
    </row>
    <row r="1908" spans="1:5">
      <c r="A1908" s="252" t="s">
        <v>7996</v>
      </c>
      <c r="B1908" s="6" t="s">
        <v>7974</v>
      </c>
      <c r="C1908" s="7">
        <v>66.87</v>
      </c>
      <c r="D1908" s="8">
        <v>24</v>
      </c>
      <c r="E1908" s="9">
        <v>0.380952380952381</v>
      </c>
    </row>
    <row r="1909" spans="1:5">
      <c r="A1909" s="252" t="s">
        <v>7997</v>
      </c>
      <c r="B1909" s="6" t="s">
        <v>7974</v>
      </c>
      <c r="C1909" s="7">
        <v>66.81</v>
      </c>
      <c r="D1909" s="8">
        <v>25</v>
      </c>
      <c r="E1909" s="9">
        <v>0.396825396825397</v>
      </c>
    </row>
    <row r="1910" spans="1:5">
      <c r="A1910" s="252" t="s">
        <v>7998</v>
      </c>
      <c r="B1910" s="6" t="s">
        <v>7974</v>
      </c>
      <c r="C1910" s="7">
        <v>66.56</v>
      </c>
      <c r="D1910" s="8">
        <v>26</v>
      </c>
      <c r="E1910" s="9">
        <v>0.412698412698413</v>
      </c>
    </row>
    <row r="1911" spans="1:5">
      <c r="A1911" s="252" t="s">
        <v>7999</v>
      </c>
      <c r="B1911" s="6" t="s">
        <v>7974</v>
      </c>
      <c r="C1911" s="7">
        <v>66.505</v>
      </c>
      <c r="D1911" s="8">
        <v>27</v>
      </c>
      <c r="E1911" s="9">
        <v>0.428571428571429</v>
      </c>
    </row>
    <row r="1912" spans="1:5">
      <c r="A1912" s="252" t="s">
        <v>8000</v>
      </c>
      <c r="B1912" s="6" t="s">
        <v>7974</v>
      </c>
      <c r="C1912" s="7">
        <v>66.27</v>
      </c>
      <c r="D1912" s="8">
        <v>28</v>
      </c>
      <c r="E1912" s="9">
        <v>0.444444444444444</v>
      </c>
    </row>
    <row r="1913" spans="1:5">
      <c r="A1913" s="252" t="s">
        <v>8001</v>
      </c>
      <c r="B1913" s="6" t="s">
        <v>7974</v>
      </c>
      <c r="C1913" s="7">
        <v>66.135</v>
      </c>
      <c r="D1913" s="8">
        <v>29</v>
      </c>
      <c r="E1913" s="9">
        <v>0.46031746031746</v>
      </c>
    </row>
    <row r="1914" spans="1:5">
      <c r="A1914" s="252" t="s">
        <v>7068</v>
      </c>
      <c r="B1914" s="6" t="s">
        <v>7974</v>
      </c>
      <c r="C1914" s="7">
        <v>65.63</v>
      </c>
      <c r="D1914" s="8">
        <v>30</v>
      </c>
      <c r="E1914" s="9">
        <v>0.476190476190476</v>
      </c>
    </row>
    <row r="1915" spans="1:5">
      <c r="A1915" s="252" t="s">
        <v>8002</v>
      </c>
      <c r="B1915" s="6" t="s">
        <v>7974</v>
      </c>
      <c r="C1915" s="7">
        <v>65.555</v>
      </c>
      <c r="D1915" s="8">
        <v>31</v>
      </c>
      <c r="E1915" s="9">
        <v>0.492063492063492</v>
      </c>
    </row>
    <row r="1916" spans="1:5">
      <c r="A1916" s="252" t="s">
        <v>8003</v>
      </c>
      <c r="B1916" s="6" t="s">
        <v>7974</v>
      </c>
      <c r="C1916" s="7">
        <v>64.975</v>
      </c>
      <c r="D1916" s="8">
        <v>32</v>
      </c>
      <c r="E1916" s="9">
        <v>0.507936507936508</v>
      </c>
    </row>
    <row r="1917" spans="1:5">
      <c r="A1917" s="252" t="s">
        <v>8004</v>
      </c>
      <c r="B1917" s="6" t="s">
        <v>7974</v>
      </c>
      <c r="C1917" s="7">
        <v>64.63</v>
      </c>
      <c r="D1917" s="8">
        <v>33</v>
      </c>
      <c r="E1917" s="9">
        <v>0.523809523809524</v>
      </c>
    </row>
    <row r="1918" spans="1:5">
      <c r="A1918" s="252" t="s">
        <v>8005</v>
      </c>
      <c r="B1918" s="6" t="s">
        <v>7974</v>
      </c>
      <c r="C1918" s="7">
        <v>64.605</v>
      </c>
      <c r="D1918" s="8">
        <v>34</v>
      </c>
      <c r="E1918" s="9">
        <v>0.53968253968254</v>
      </c>
    </row>
    <row r="1919" spans="1:5">
      <c r="A1919" s="252" t="s">
        <v>8006</v>
      </c>
      <c r="B1919" s="6" t="s">
        <v>7974</v>
      </c>
      <c r="C1919" s="7">
        <v>64.505</v>
      </c>
      <c r="D1919" s="8">
        <v>35</v>
      </c>
      <c r="E1919" s="9">
        <v>0.555555555555556</v>
      </c>
    </row>
    <row r="1920" spans="1:5">
      <c r="A1920" s="252" t="s">
        <v>8007</v>
      </c>
      <c r="B1920" s="6" t="s">
        <v>7974</v>
      </c>
      <c r="C1920" s="7">
        <v>64.34</v>
      </c>
      <c r="D1920" s="8">
        <v>36</v>
      </c>
      <c r="E1920" s="9">
        <v>0.571428571428571</v>
      </c>
    </row>
    <row r="1921" spans="1:5">
      <c r="A1921" s="252" t="s">
        <v>8008</v>
      </c>
      <c r="B1921" s="6" t="s">
        <v>7974</v>
      </c>
      <c r="C1921" s="7">
        <v>64.315</v>
      </c>
      <c r="D1921" s="8">
        <v>37</v>
      </c>
      <c r="E1921" s="9">
        <v>0.587301587301587</v>
      </c>
    </row>
    <row r="1922" spans="1:5">
      <c r="A1922" s="252" t="s">
        <v>8009</v>
      </c>
      <c r="B1922" s="6" t="s">
        <v>7974</v>
      </c>
      <c r="C1922" s="7">
        <v>64.29</v>
      </c>
      <c r="D1922" s="8">
        <v>38</v>
      </c>
      <c r="E1922" s="9">
        <v>0.603174603174603</v>
      </c>
    </row>
    <row r="1923" spans="1:5">
      <c r="A1923" s="252" t="s">
        <v>8010</v>
      </c>
      <c r="B1923" s="6" t="s">
        <v>7974</v>
      </c>
      <c r="C1923" s="7">
        <v>64.245</v>
      </c>
      <c r="D1923" s="8">
        <v>39</v>
      </c>
      <c r="E1923" s="9">
        <v>0.619047619047619</v>
      </c>
    </row>
    <row r="1924" spans="1:5">
      <c r="A1924" s="252" t="s">
        <v>8011</v>
      </c>
      <c r="B1924" s="6" t="s">
        <v>7974</v>
      </c>
      <c r="C1924" s="7">
        <v>64.185</v>
      </c>
      <c r="D1924" s="8">
        <v>40</v>
      </c>
      <c r="E1924" s="9">
        <v>0.634920634920635</v>
      </c>
    </row>
    <row r="1925" spans="1:5">
      <c r="A1925" s="252" t="s">
        <v>8012</v>
      </c>
      <c r="B1925" s="6" t="s">
        <v>7974</v>
      </c>
      <c r="C1925" s="7">
        <v>63.87</v>
      </c>
      <c r="D1925" s="8">
        <v>41</v>
      </c>
      <c r="E1925" s="9">
        <v>0.650793650793651</v>
      </c>
    </row>
    <row r="1926" spans="1:5">
      <c r="A1926" s="252" t="s">
        <v>8013</v>
      </c>
      <c r="B1926" s="6" t="s">
        <v>7974</v>
      </c>
      <c r="C1926" s="7">
        <v>63.71</v>
      </c>
      <c r="D1926" s="8">
        <v>42</v>
      </c>
      <c r="E1926" s="9">
        <v>0.666666666666667</v>
      </c>
    </row>
    <row r="1927" spans="1:5">
      <c r="A1927" s="252" t="s">
        <v>8014</v>
      </c>
      <c r="B1927" s="6" t="s">
        <v>7974</v>
      </c>
      <c r="C1927" s="7">
        <v>63.5</v>
      </c>
      <c r="D1927" s="8">
        <v>43</v>
      </c>
      <c r="E1927" s="9">
        <v>0.682539682539683</v>
      </c>
    </row>
    <row r="1928" spans="1:5">
      <c r="A1928" s="252" t="s">
        <v>8015</v>
      </c>
      <c r="B1928" s="6" t="s">
        <v>7974</v>
      </c>
      <c r="C1928" s="7">
        <v>63.395</v>
      </c>
      <c r="D1928" s="8">
        <v>44</v>
      </c>
      <c r="E1928" s="9">
        <v>0.698412698412698</v>
      </c>
    </row>
    <row r="1929" spans="1:5">
      <c r="A1929" s="252" t="s">
        <v>8016</v>
      </c>
      <c r="B1929" s="6" t="s">
        <v>7974</v>
      </c>
      <c r="C1929" s="7">
        <v>63.34</v>
      </c>
      <c r="D1929" s="8">
        <v>45</v>
      </c>
      <c r="E1929" s="9">
        <v>0.714285714285714</v>
      </c>
    </row>
    <row r="1930" spans="1:5">
      <c r="A1930" s="252" t="s">
        <v>8017</v>
      </c>
      <c r="B1930" s="6" t="s">
        <v>7974</v>
      </c>
      <c r="C1930" s="7">
        <v>63.32</v>
      </c>
      <c r="D1930" s="8">
        <v>46</v>
      </c>
      <c r="E1930" s="9">
        <v>0.73015873015873</v>
      </c>
    </row>
    <row r="1931" spans="1:5">
      <c r="A1931" s="252" t="s">
        <v>8018</v>
      </c>
      <c r="B1931" s="6" t="s">
        <v>7974</v>
      </c>
      <c r="C1931" s="7">
        <v>63.1</v>
      </c>
      <c r="D1931" s="8">
        <v>47</v>
      </c>
      <c r="E1931" s="9">
        <v>0.746031746031746</v>
      </c>
    </row>
    <row r="1932" spans="1:5">
      <c r="A1932" s="252" t="s">
        <v>8019</v>
      </c>
      <c r="B1932" s="6" t="s">
        <v>7974</v>
      </c>
      <c r="C1932" s="7">
        <v>63.085</v>
      </c>
      <c r="D1932" s="8">
        <v>48</v>
      </c>
      <c r="E1932" s="9">
        <v>0.761904761904762</v>
      </c>
    </row>
    <row r="1933" spans="1:5">
      <c r="A1933" s="252" t="s">
        <v>8020</v>
      </c>
      <c r="B1933" s="6" t="s">
        <v>7974</v>
      </c>
      <c r="C1933" s="7">
        <v>62.895</v>
      </c>
      <c r="D1933" s="8">
        <v>49</v>
      </c>
      <c r="E1933" s="9">
        <v>0.777777777777778</v>
      </c>
    </row>
    <row r="1934" spans="1:5">
      <c r="A1934" s="252" t="s">
        <v>8021</v>
      </c>
      <c r="B1934" s="6" t="s">
        <v>7974</v>
      </c>
      <c r="C1934" s="7">
        <v>62.395</v>
      </c>
      <c r="D1934" s="8">
        <v>50</v>
      </c>
      <c r="E1934" s="9">
        <v>0.793650793650794</v>
      </c>
    </row>
    <row r="1935" spans="1:5">
      <c r="A1935" s="252" t="s">
        <v>8022</v>
      </c>
      <c r="B1935" s="6" t="s">
        <v>7974</v>
      </c>
      <c r="C1935" s="7">
        <v>62.37</v>
      </c>
      <c r="D1935" s="8">
        <v>51</v>
      </c>
      <c r="E1935" s="9">
        <v>0.80952380952381</v>
      </c>
    </row>
    <row r="1936" spans="1:5">
      <c r="A1936" s="252" t="s">
        <v>8023</v>
      </c>
      <c r="B1936" s="6" t="s">
        <v>7974</v>
      </c>
      <c r="C1936" s="7">
        <v>62.345</v>
      </c>
      <c r="D1936" s="8">
        <v>52</v>
      </c>
      <c r="E1936" s="9">
        <v>0.825396825396825</v>
      </c>
    </row>
    <row r="1937" spans="1:5">
      <c r="A1937" s="252" t="s">
        <v>396</v>
      </c>
      <c r="B1937" s="6" t="s">
        <v>7974</v>
      </c>
      <c r="C1937" s="7">
        <v>62.34</v>
      </c>
      <c r="D1937" s="8">
        <v>53</v>
      </c>
      <c r="E1937" s="9">
        <v>0.841269841269841</v>
      </c>
    </row>
    <row r="1938" spans="1:5">
      <c r="A1938" s="252" t="s">
        <v>8024</v>
      </c>
      <c r="B1938" s="6" t="s">
        <v>7974</v>
      </c>
      <c r="C1938" s="7">
        <v>62.2</v>
      </c>
      <c r="D1938" s="8">
        <v>54</v>
      </c>
      <c r="E1938" s="9">
        <v>0.857142857142857</v>
      </c>
    </row>
    <row r="1939" spans="1:5">
      <c r="A1939" s="252" t="s">
        <v>8025</v>
      </c>
      <c r="B1939" s="6" t="s">
        <v>7974</v>
      </c>
      <c r="C1939" s="7">
        <v>61.315</v>
      </c>
      <c r="D1939" s="8">
        <v>55</v>
      </c>
      <c r="E1939" s="9">
        <v>0.873015873015873</v>
      </c>
    </row>
    <row r="1940" spans="1:5">
      <c r="A1940" s="252" t="s">
        <v>8026</v>
      </c>
      <c r="B1940" s="6" t="s">
        <v>7974</v>
      </c>
      <c r="C1940" s="7">
        <v>59.525</v>
      </c>
      <c r="D1940" s="8">
        <v>56</v>
      </c>
      <c r="E1940" s="9">
        <v>0.888888888888889</v>
      </c>
    </row>
    <row r="1941" spans="1:5">
      <c r="A1941" s="252" t="s">
        <v>8027</v>
      </c>
      <c r="B1941" s="6" t="s">
        <v>7974</v>
      </c>
      <c r="C1941" s="7">
        <v>59.395</v>
      </c>
      <c r="D1941" s="8">
        <v>57</v>
      </c>
      <c r="E1941" s="9">
        <v>0.904761904761905</v>
      </c>
    </row>
    <row r="1942" spans="1:5">
      <c r="A1942" s="252" t="s">
        <v>8028</v>
      </c>
      <c r="B1942" s="6" t="s">
        <v>7974</v>
      </c>
      <c r="C1942" s="7">
        <v>57.5</v>
      </c>
      <c r="D1942" s="8">
        <v>58</v>
      </c>
      <c r="E1942" s="9">
        <v>0.920634920634921</v>
      </c>
    </row>
    <row r="1943" spans="1:5">
      <c r="A1943" s="252" t="s">
        <v>8029</v>
      </c>
      <c r="B1943" s="6" t="s">
        <v>7974</v>
      </c>
      <c r="C1943" s="7">
        <v>57.445</v>
      </c>
      <c r="D1943" s="8">
        <v>59</v>
      </c>
      <c r="E1943" s="9">
        <v>0.936507936507937</v>
      </c>
    </row>
    <row r="1944" spans="1:5">
      <c r="A1944" s="252" t="s">
        <v>8030</v>
      </c>
      <c r="B1944" s="6" t="s">
        <v>7974</v>
      </c>
      <c r="C1944" s="7">
        <v>48.445</v>
      </c>
      <c r="D1944" s="8">
        <v>60</v>
      </c>
      <c r="E1944" s="9">
        <v>0.952380952380952</v>
      </c>
    </row>
    <row r="1945" spans="1:5">
      <c r="A1945" s="252" t="s">
        <v>8031</v>
      </c>
      <c r="B1945" s="6" t="s">
        <v>7974</v>
      </c>
      <c r="C1945" s="7">
        <v>0</v>
      </c>
      <c r="D1945" s="8">
        <v>61</v>
      </c>
      <c r="E1945" s="9">
        <v>0.968253968253968</v>
      </c>
    </row>
    <row r="1946" spans="1:5">
      <c r="A1946" s="252" t="s">
        <v>4979</v>
      </c>
      <c r="B1946" s="6" t="s">
        <v>7974</v>
      </c>
      <c r="C1946" s="7">
        <v>0</v>
      </c>
      <c r="D1946" s="8">
        <v>62</v>
      </c>
      <c r="E1946" s="9">
        <v>0.984126984126984</v>
      </c>
    </row>
    <row r="1947" spans="1:5">
      <c r="A1947" s="255" t="s">
        <v>8032</v>
      </c>
      <c r="B1947" s="6" t="s">
        <v>7974</v>
      </c>
      <c r="C1947" s="26">
        <v>0</v>
      </c>
      <c r="D1947" s="8">
        <v>63</v>
      </c>
      <c r="E1947" s="9">
        <v>1</v>
      </c>
    </row>
    <row r="1948" spans="1:3">
      <c r="A1948" s="6"/>
      <c r="B1948" s="6"/>
      <c r="C1948" s="6"/>
    </row>
    <row r="1949" spans="1:5">
      <c r="A1949" s="3" t="s">
        <v>1</v>
      </c>
      <c r="B1949" s="3" t="s">
        <v>2</v>
      </c>
      <c r="C1949" s="3" t="s">
        <v>3</v>
      </c>
      <c r="D1949" s="4" t="s">
        <v>4</v>
      </c>
      <c r="E1949" s="4" t="s">
        <v>5</v>
      </c>
    </row>
    <row r="1950" spans="1:5">
      <c r="A1950" s="252" t="s">
        <v>8033</v>
      </c>
      <c r="B1950" s="6" t="s">
        <v>8034</v>
      </c>
      <c r="C1950" s="7">
        <v>87.52</v>
      </c>
      <c r="D1950" s="8">
        <v>1</v>
      </c>
      <c r="E1950" s="9">
        <f t="shared" ref="E1950:E2013" si="9">D1950/65</f>
        <v>0.0153846153846154</v>
      </c>
    </row>
    <row r="1951" spans="1:5">
      <c r="A1951" s="252" t="s">
        <v>8035</v>
      </c>
      <c r="B1951" s="6" t="s">
        <v>8034</v>
      </c>
      <c r="C1951" s="7">
        <v>79.2</v>
      </c>
      <c r="D1951" s="8">
        <v>2</v>
      </c>
      <c r="E1951" s="9">
        <f t="shared" si="9"/>
        <v>0.0307692307692308</v>
      </c>
    </row>
    <row r="1952" spans="1:5">
      <c r="A1952" s="252" t="s">
        <v>3494</v>
      </c>
      <c r="B1952" s="6" t="s">
        <v>8034</v>
      </c>
      <c r="C1952" s="7">
        <v>77.74</v>
      </c>
      <c r="D1952" s="8">
        <v>3</v>
      </c>
      <c r="E1952" s="9">
        <f t="shared" si="9"/>
        <v>0.0461538461538462</v>
      </c>
    </row>
    <row r="1953" spans="1:5">
      <c r="A1953" s="252" t="s">
        <v>8036</v>
      </c>
      <c r="B1953" s="6" t="s">
        <v>8034</v>
      </c>
      <c r="C1953" s="7">
        <v>77.33</v>
      </c>
      <c r="D1953" s="8">
        <v>4</v>
      </c>
      <c r="E1953" s="9">
        <f t="shared" si="9"/>
        <v>0.0615384615384615</v>
      </c>
    </row>
    <row r="1954" spans="1:5">
      <c r="A1954" s="252" t="s">
        <v>8037</v>
      </c>
      <c r="B1954" s="6" t="s">
        <v>8034</v>
      </c>
      <c r="C1954" s="7">
        <v>75.58</v>
      </c>
      <c r="D1954" s="8">
        <v>5</v>
      </c>
      <c r="E1954" s="9">
        <f t="shared" si="9"/>
        <v>0.0769230769230769</v>
      </c>
    </row>
    <row r="1955" spans="1:5">
      <c r="A1955" s="252" t="s">
        <v>8038</v>
      </c>
      <c r="B1955" s="6" t="s">
        <v>8034</v>
      </c>
      <c r="C1955" s="7">
        <v>72.53</v>
      </c>
      <c r="D1955" s="8">
        <v>6</v>
      </c>
      <c r="E1955" s="9">
        <f t="shared" si="9"/>
        <v>0.0923076923076923</v>
      </c>
    </row>
    <row r="1956" spans="1:5">
      <c r="A1956" s="252" t="s">
        <v>8039</v>
      </c>
      <c r="B1956" s="6" t="s">
        <v>8034</v>
      </c>
      <c r="C1956" s="7">
        <v>72.38</v>
      </c>
      <c r="D1956" s="8">
        <v>7</v>
      </c>
      <c r="E1956" s="9">
        <f t="shared" si="9"/>
        <v>0.107692307692308</v>
      </c>
    </row>
    <row r="1957" spans="1:5">
      <c r="A1957" s="252" t="s">
        <v>8040</v>
      </c>
      <c r="B1957" s="6" t="s">
        <v>8034</v>
      </c>
      <c r="C1957" s="7">
        <v>70.78</v>
      </c>
      <c r="D1957" s="8">
        <v>8</v>
      </c>
      <c r="E1957" s="9">
        <f t="shared" si="9"/>
        <v>0.123076923076923</v>
      </c>
    </row>
    <row r="1958" spans="1:5">
      <c r="A1958" s="252" t="s">
        <v>8041</v>
      </c>
      <c r="B1958" s="6" t="s">
        <v>8034</v>
      </c>
      <c r="C1958" s="7">
        <v>69.93</v>
      </c>
      <c r="D1958" s="8">
        <v>9</v>
      </c>
      <c r="E1958" s="9">
        <f t="shared" si="9"/>
        <v>0.138461538461538</v>
      </c>
    </row>
    <row r="1959" spans="1:5">
      <c r="A1959" s="252" t="s">
        <v>8042</v>
      </c>
      <c r="B1959" s="6" t="s">
        <v>8034</v>
      </c>
      <c r="C1959" s="7">
        <v>69.7</v>
      </c>
      <c r="D1959" s="8">
        <v>10</v>
      </c>
      <c r="E1959" s="9">
        <f t="shared" si="9"/>
        <v>0.153846153846154</v>
      </c>
    </row>
    <row r="1960" spans="1:5">
      <c r="A1960" s="252" t="s">
        <v>8043</v>
      </c>
      <c r="B1960" s="6" t="s">
        <v>8034</v>
      </c>
      <c r="C1960" s="7">
        <v>69.65</v>
      </c>
      <c r="D1960" s="8">
        <v>11</v>
      </c>
      <c r="E1960" s="9">
        <f t="shared" si="9"/>
        <v>0.169230769230769</v>
      </c>
    </row>
    <row r="1961" spans="1:5">
      <c r="A1961" s="252" t="s">
        <v>8044</v>
      </c>
      <c r="B1961" s="6" t="s">
        <v>8034</v>
      </c>
      <c r="C1961" s="7">
        <v>69.49</v>
      </c>
      <c r="D1961" s="8">
        <v>12</v>
      </c>
      <c r="E1961" s="9">
        <f t="shared" si="9"/>
        <v>0.184615384615385</v>
      </c>
    </row>
    <row r="1962" spans="1:5">
      <c r="A1962" s="252" t="s">
        <v>8045</v>
      </c>
      <c r="B1962" s="6" t="s">
        <v>8034</v>
      </c>
      <c r="C1962" s="7">
        <v>69.44</v>
      </c>
      <c r="D1962" s="8">
        <v>13</v>
      </c>
      <c r="E1962" s="9">
        <f t="shared" si="9"/>
        <v>0.2</v>
      </c>
    </row>
    <row r="1963" spans="1:5">
      <c r="A1963" s="252" t="s">
        <v>8046</v>
      </c>
      <c r="B1963" s="6" t="s">
        <v>8034</v>
      </c>
      <c r="C1963" s="7">
        <v>68.43</v>
      </c>
      <c r="D1963" s="8">
        <v>14</v>
      </c>
      <c r="E1963" s="9">
        <f t="shared" si="9"/>
        <v>0.215384615384615</v>
      </c>
    </row>
    <row r="1964" spans="1:5">
      <c r="A1964" s="252" t="s">
        <v>8047</v>
      </c>
      <c r="B1964" s="6" t="s">
        <v>8034</v>
      </c>
      <c r="C1964" s="7">
        <v>68.39</v>
      </c>
      <c r="D1964" s="8">
        <v>15</v>
      </c>
      <c r="E1964" s="9">
        <f t="shared" si="9"/>
        <v>0.230769230769231</v>
      </c>
    </row>
    <row r="1965" spans="1:5">
      <c r="A1965" s="252" t="s">
        <v>8048</v>
      </c>
      <c r="B1965" s="6" t="s">
        <v>8034</v>
      </c>
      <c r="C1965" s="7">
        <v>67.39</v>
      </c>
      <c r="D1965" s="8">
        <v>16</v>
      </c>
      <c r="E1965" s="9">
        <f t="shared" si="9"/>
        <v>0.246153846153846</v>
      </c>
    </row>
    <row r="1966" spans="1:5">
      <c r="A1966" s="252" t="s">
        <v>8049</v>
      </c>
      <c r="B1966" s="6" t="s">
        <v>8034</v>
      </c>
      <c r="C1966" s="7">
        <v>67.39</v>
      </c>
      <c r="D1966" s="8">
        <v>17</v>
      </c>
      <c r="E1966" s="9">
        <f t="shared" si="9"/>
        <v>0.261538461538462</v>
      </c>
    </row>
    <row r="1967" spans="1:5">
      <c r="A1967" s="252" t="s">
        <v>8050</v>
      </c>
      <c r="B1967" s="6" t="s">
        <v>8034</v>
      </c>
      <c r="C1967" s="7">
        <v>67.03</v>
      </c>
      <c r="D1967" s="8">
        <v>18</v>
      </c>
      <c r="E1967" s="9">
        <f t="shared" si="9"/>
        <v>0.276923076923077</v>
      </c>
    </row>
    <row r="1968" spans="1:5">
      <c r="A1968" s="252" t="s">
        <v>8051</v>
      </c>
      <c r="B1968" s="6" t="s">
        <v>8034</v>
      </c>
      <c r="C1968" s="7">
        <v>66.81</v>
      </c>
      <c r="D1968" s="8">
        <v>19</v>
      </c>
      <c r="E1968" s="9">
        <f t="shared" si="9"/>
        <v>0.292307692307692</v>
      </c>
    </row>
    <row r="1969" spans="1:5">
      <c r="A1969" s="252" t="s">
        <v>8052</v>
      </c>
      <c r="B1969" s="6" t="s">
        <v>8034</v>
      </c>
      <c r="C1969" s="7">
        <v>66.73</v>
      </c>
      <c r="D1969" s="8">
        <v>20</v>
      </c>
      <c r="E1969" s="9">
        <f t="shared" si="9"/>
        <v>0.307692307692308</v>
      </c>
    </row>
    <row r="1970" spans="1:5">
      <c r="A1970" s="252" t="s">
        <v>8053</v>
      </c>
      <c r="B1970" s="6" t="s">
        <v>8034</v>
      </c>
      <c r="C1970" s="7">
        <v>66.5</v>
      </c>
      <c r="D1970" s="8">
        <v>21</v>
      </c>
      <c r="E1970" s="9">
        <f t="shared" si="9"/>
        <v>0.323076923076923</v>
      </c>
    </row>
    <row r="1971" spans="1:5">
      <c r="A1971" s="252" t="s">
        <v>200</v>
      </c>
      <c r="B1971" s="6" t="s">
        <v>8034</v>
      </c>
      <c r="C1971" s="7">
        <v>66.17</v>
      </c>
      <c r="D1971" s="8">
        <v>22</v>
      </c>
      <c r="E1971" s="9">
        <f t="shared" si="9"/>
        <v>0.338461538461538</v>
      </c>
    </row>
    <row r="1972" spans="1:5">
      <c r="A1972" s="252" t="s">
        <v>8054</v>
      </c>
      <c r="B1972" s="6" t="s">
        <v>8034</v>
      </c>
      <c r="C1972" s="7">
        <v>66.07</v>
      </c>
      <c r="D1972" s="8">
        <v>23</v>
      </c>
      <c r="E1972" s="9">
        <f t="shared" si="9"/>
        <v>0.353846153846154</v>
      </c>
    </row>
    <row r="1973" spans="1:5">
      <c r="A1973" s="252" t="s">
        <v>6134</v>
      </c>
      <c r="B1973" s="6" t="s">
        <v>8034</v>
      </c>
      <c r="C1973" s="7">
        <v>66.06</v>
      </c>
      <c r="D1973" s="8">
        <v>24</v>
      </c>
      <c r="E1973" s="9">
        <f t="shared" si="9"/>
        <v>0.369230769230769</v>
      </c>
    </row>
    <row r="1974" spans="1:5">
      <c r="A1974" s="252" t="s">
        <v>8055</v>
      </c>
      <c r="B1974" s="6" t="s">
        <v>8034</v>
      </c>
      <c r="C1974" s="7">
        <v>65.82</v>
      </c>
      <c r="D1974" s="8">
        <v>25</v>
      </c>
      <c r="E1974" s="9">
        <f t="shared" si="9"/>
        <v>0.384615384615385</v>
      </c>
    </row>
    <row r="1975" spans="1:5">
      <c r="A1975" s="252" t="s">
        <v>8056</v>
      </c>
      <c r="B1975" s="6" t="s">
        <v>8034</v>
      </c>
      <c r="C1975" s="7">
        <v>65.78</v>
      </c>
      <c r="D1975" s="8">
        <v>26</v>
      </c>
      <c r="E1975" s="9">
        <f t="shared" si="9"/>
        <v>0.4</v>
      </c>
    </row>
    <row r="1976" spans="1:5">
      <c r="A1976" s="252" t="s">
        <v>8057</v>
      </c>
      <c r="B1976" s="6" t="s">
        <v>8034</v>
      </c>
      <c r="C1976" s="7">
        <v>65.75</v>
      </c>
      <c r="D1976" s="8">
        <v>27</v>
      </c>
      <c r="E1976" s="9">
        <f t="shared" si="9"/>
        <v>0.415384615384615</v>
      </c>
    </row>
    <row r="1977" spans="1:5">
      <c r="A1977" s="252" t="s">
        <v>8058</v>
      </c>
      <c r="B1977" s="6" t="s">
        <v>8034</v>
      </c>
      <c r="C1977" s="7">
        <v>65.58</v>
      </c>
      <c r="D1977" s="8">
        <v>28</v>
      </c>
      <c r="E1977" s="9">
        <f t="shared" si="9"/>
        <v>0.430769230769231</v>
      </c>
    </row>
    <row r="1978" spans="1:5">
      <c r="A1978" s="252" t="s">
        <v>8059</v>
      </c>
      <c r="B1978" s="6" t="s">
        <v>8034</v>
      </c>
      <c r="C1978" s="7">
        <v>65.55</v>
      </c>
      <c r="D1978" s="8">
        <v>29</v>
      </c>
      <c r="E1978" s="9">
        <f t="shared" si="9"/>
        <v>0.446153846153846</v>
      </c>
    </row>
    <row r="1979" spans="1:5">
      <c r="A1979" s="252" t="s">
        <v>8060</v>
      </c>
      <c r="B1979" s="6" t="s">
        <v>8034</v>
      </c>
      <c r="C1979" s="7">
        <v>65.15</v>
      </c>
      <c r="D1979" s="8">
        <v>30</v>
      </c>
      <c r="E1979" s="9">
        <f t="shared" si="9"/>
        <v>0.461538461538462</v>
      </c>
    </row>
    <row r="1980" spans="1:5">
      <c r="A1980" s="252" t="s">
        <v>8061</v>
      </c>
      <c r="B1980" s="6" t="s">
        <v>8034</v>
      </c>
      <c r="C1980" s="7">
        <v>64.76</v>
      </c>
      <c r="D1980" s="8">
        <v>31</v>
      </c>
      <c r="E1980" s="9">
        <f t="shared" si="9"/>
        <v>0.476923076923077</v>
      </c>
    </row>
    <row r="1981" spans="1:5">
      <c r="A1981" s="252" t="s">
        <v>8062</v>
      </c>
      <c r="B1981" s="6" t="s">
        <v>8034</v>
      </c>
      <c r="C1981" s="7">
        <v>64.44</v>
      </c>
      <c r="D1981" s="8">
        <v>32</v>
      </c>
      <c r="E1981" s="9">
        <f t="shared" si="9"/>
        <v>0.492307692307692</v>
      </c>
    </row>
    <row r="1982" spans="1:5">
      <c r="A1982" s="252" t="s">
        <v>8063</v>
      </c>
      <c r="B1982" s="6" t="s">
        <v>8034</v>
      </c>
      <c r="C1982" s="7">
        <v>64.44</v>
      </c>
      <c r="D1982" s="8">
        <v>33</v>
      </c>
      <c r="E1982" s="9">
        <f t="shared" si="9"/>
        <v>0.507692307692308</v>
      </c>
    </row>
    <row r="1983" spans="1:5">
      <c r="A1983" s="252" t="s">
        <v>8064</v>
      </c>
      <c r="B1983" s="6" t="s">
        <v>8034</v>
      </c>
      <c r="C1983" s="7">
        <v>64.33</v>
      </c>
      <c r="D1983" s="8">
        <v>34</v>
      </c>
      <c r="E1983" s="9">
        <f t="shared" si="9"/>
        <v>0.523076923076923</v>
      </c>
    </row>
    <row r="1984" spans="1:5">
      <c r="A1984" s="252" t="s">
        <v>8065</v>
      </c>
      <c r="B1984" s="6" t="s">
        <v>8034</v>
      </c>
      <c r="C1984" s="7">
        <v>64.14</v>
      </c>
      <c r="D1984" s="8">
        <v>35</v>
      </c>
      <c r="E1984" s="9">
        <f t="shared" si="9"/>
        <v>0.538461538461538</v>
      </c>
    </row>
    <row r="1985" spans="1:5">
      <c r="A1985" s="252" t="s">
        <v>8066</v>
      </c>
      <c r="B1985" s="6" t="s">
        <v>8034</v>
      </c>
      <c r="C1985" s="7">
        <v>63.65</v>
      </c>
      <c r="D1985" s="8">
        <v>36</v>
      </c>
      <c r="E1985" s="9">
        <f t="shared" si="9"/>
        <v>0.553846153846154</v>
      </c>
    </row>
    <row r="1986" spans="1:5">
      <c r="A1986" s="252" t="s">
        <v>8067</v>
      </c>
      <c r="B1986" s="6" t="s">
        <v>8034</v>
      </c>
      <c r="C1986" s="7">
        <v>63.1</v>
      </c>
      <c r="D1986" s="8">
        <v>37</v>
      </c>
      <c r="E1986" s="9">
        <f t="shared" si="9"/>
        <v>0.569230769230769</v>
      </c>
    </row>
    <row r="1987" spans="1:5">
      <c r="A1987" s="252" t="s">
        <v>8068</v>
      </c>
      <c r="B1987" s="6" t="s">
        <v>8034</v>
      </c>
      <c r="C1987" s="7">
        <v>62.81</v>
      </c>
      <c r="D1987" s="8">
        <v>38</v>
      </c>
      <c r="E1987" s="9">
        <f t="shared" si="9"/>
        <v>0.584615384615385</v>
      </c>
    </row>
    <row r="1988" spans="1:5">
      <c r="A1988" s="252" t="s">
        <v>8069</v>
      </c>
      <c r="B1988" s="6" t="s">
        <v>8034</v>
      </c>
      <c r="C1988" s="7">
        <v>62.7</v>
      </c>
      <c r="D1988" s="8">
        <v>39</v>
      </c>
      <c r="E1988" s="9">
        <f t="shared" si="9"/>
        <v>0.6</v>
      </c>
    </row>
    <row r="1989" spans="1:5">
      <c r="A1989" s="252" t="s">
        <v>630</v>
      </c>
      <c r="B1989" s="6" t="s">
        <v>8034</v>
      </c>
      <c r="C1989" s="7">
        <v>62.45</v>
      </c>
      <c r="D1989" s="8">
        <v>40</v>
      </c>
      <c r="E1989" s="9">
        <f t="shared" si="9"/>
        <v>0.615384615384615</v>
      </c>
    </row>
    <row r="1990" spans="1:5">
      <c r="A1990" s="252" t="s">
        <v>8070</v>
      </c>
      <c r="B1990" s="6" t="s">
        <v>8034</v>
      </c>
      <c r="C1990" s="7">
        <v>61.89</v>
      </c>
      <c r="D1990" s="8">
        <v>41</v>
      </c>
      <c r="E1990" s="9">
        <f t="shared" si="9"/>
        <v>0.630769230769231</v>
      </c>
    </row>
    <row r="1991" spans="1:5">
      <c r="A1991" s="252" t="s">
        <v>8071</v>
      </c>
      <c r="B1991" s="6" t="s">
        <v>8034</v>
      </c>
      <c r="C1991" s="7">
        <v>61.88</v>
      </c>
      <c r="D1991" s="8">
        <v>42</v>
      </c>
      <c r="E1991" s="9">
        <f t="shared" si="9"/>
        <v>0.646153846153846</v>
      </c>
    </row>
    <row r="1992" spans="1:5">
      <c r="A1992" s="252" t="s">
        <v>8072</v>
      </c>
      <c r="B1992" s="6" t="s">
        <v>8034</v>
      </c>
      <c r="C1992" s="7">
        <v>61.71</v>
      </c>
      <c r="D1992" s="8">
        <v>43</v>
      </c>
      <c r="E1992" s="9">
        <f t="shared" si="9"/>
        <v>0.661538461538462</v>
      </c>
    </row>
    <row r="1993" spans="1:5">
      <c r="A1993" s="252" t="s">
        <v>8073</v>
      </c>
      <c r="B1993" s="6" t="s">
        <v>8034</v>
      </c>
      <c r="C1993" s="7">
        <v>61.35</v>
      </c>
      <c r="D1993" s="8">
        <v>44</v>
      </c>
      <c r="E1993" s="9">
        <f t="shared" si="9"/>
        <v>0.676923076923077</v>
      </c>
    </row>
    <row r="1994" spans="1:5">
      <c r="A1994" s="252" t="s">
        <v>8074</v>
      </c>
      <c r="B1994" s="6" t="s">
        <v>8034</v>
      </c>
      <c r="C1994" s="7">
        <v>61.15</v>
      </c>
      <c r="D1994" s="8">
        <v>45</v>
      </c>
      <c r="E1994" s="9">
        <f t="shared" si="9"/>
        <v>0.692307692307692</v>
      </c>
    </row>
    <row r="1995" spans="1:5">
      <c r="A1995" s="252" t="s">
        <v>8075</v>
      </c>
      <c r="B1995" s="6" t="s">
        <v>8034</v>
      </c>
      <c r="C1995" s="7">
        <v>60.85</v>
      </c>
      <c r="D1995" s="8">
        <v>46</v>
      </c>
      <c r="E1995" s="9">
        <f t="shared" si="9"/>
        <v>0.707692307692308</v>
      </c>
    </row>
    <row r="1996" spans="1:5">
      <c r="A1996" s="252" t="s">
        <v>8076</v>
      </c>
      <c r="B1996" s="6" t="s">
        <v>8034</v>
      </c>
      <c r="C1996" s="7">
        <v>60.84</v>
      </c>
      <c r="D1996" s="8">
        <v>47</v>
      </c>
      <c r="E1996" s="9">
        <f t="shared" si="9"/>
        <v>0.723076923076923</v>
      </c>
    </row>
    <row r="1997" spans="1:5">
      <c r="A1997" s="252" t="s">
        <v>8077</v>
      </c>
      <c r="B1997" s="6" t="s">
        <v>8034</v>
      </c>
      <c r="C1997" s="7">
        <v>60.62</v>
      </c>
      <c r="D1997" s="8">
        <v>48</v>
      </c>
      <c r="E1997" s="9">
        <f t="shared" si="9"/>
        <v>0.738461538461539</v>
      </c>
    </row>
    <row r="1998" spans="1:5">
      <c r="A1998" s="252" t="s">
        <v>8078</v>
      </c>
      <c r="B1998" s="6" t="s">
        <v>8034</v>
      </c>
      <c r="C1998" s="7">
        <v>59.78</v>
      </c>
      <c r="D1998" s="8">
        <v>49</v>
      </c>
      <c r="E1998" s="9">
        <f t="shared" si="9"/>
        <v>0.753846153846154</v>
      </c>
    </row>
    <row r="1999" spans="1:5">
      <c r="A1999" s="252" t="s">
        <v>8079</v>
      </c>
      <c r="B1999" s="6" t="s">
        <v>8034</v>
      </c>
      <c r="C1999" s="7">
        <v>59.52</v>
      </c>
      <c r="D1999" s="8">
        <v>50</v>
      </c>
      <c r="E1999" s="9">
        <f t="shared" si="9"/>
        <v>0.769230769230769</v>
      </c>
    </row>
    <row r="2000" spans="1:5">
      <c r="A2000" s="252" t="s">
        <v>8080</v>
      </c>
      <c r="B2000" s="6" t="s">
        <v>8034</v>
      </c>
      <c r="C2000" s="7">
        <v>59.24</v>
      </c>
      <c r="D2000" s="8">
        <v>51</v>
      </c>
      <c r="E2000" s="9">
        <f t="shared" si="9"/>
        <v>0.784615384615385</v>
      </c>
    </row>
    <row r="2001" spans="1:5">
      <c r="A2001" s="252" t="s">
        <v>8081</v>
      </c>
      <c r="B2001" s="6" t="s">
        <v>8034</v>
      </c>
      <c r="C2001" s="7">
        <v>59.07</v>
      </c>
      <c r="D2001" s="8">
        <v>52</v>
      </c>
      <c r="E2001" s="9">
        <f t="shared" si="9"/>
        <v>0.8</v>
      </c>
    </row>
    <row r="2002" spans="1:5">
      <c r="A2002" s="252" t="s">
        <v>8082</v>
      </c>
      <c r="B2002" s="6" t="s">
        <v>8034</v>
      </c>
      <c r="C2002" s="7">
        <v>59.02</v>
      </c>
      <c r="D2002" s="8">
        <v>53</v>
      </c>
      <c r="E2002" s="9">
        <f t="shared" si="9"/>
        <v>0.815384615384615</v>
      </c>
    </row>
    <row r="2003" spans="1:5">
      <c r="A2003" s="252" t="s">
        <v>1219</v>
      </c>
      <c r="B2003" s="6" t="s">
        <v>8034</v>
      </c>
      <c r="C2003" s="7">
        <v>58.5</v>
      </c>
      <c r="D2003" s="8">
        <v>54</v>
      </c>
      <c r="E2003" s="9">
        <f t="shared" si="9"/>
        <v>0.830769230769231</v>
      </c>
    </row>
    <row r="2004" spans="1:5">
      <c r="A2004" s="252" t="s">
        <v>8083</v>
      </c>
      <c r="B2004" s="6" t="s">
        <v>8034</v>
      </c>
      <c r="C2004" s="7">
        <v>58.17</v>
      </c>
      <c r="D2004" s="8">
        <v>55</v>
      </c>
      <c r="E2004" s="9">
        <f t="shared" si="9"/>
        <v>0.846153846153846</v>
      </c>
    </row>
    <row r="2005" spans="1:5">
      <c r="A2005" s="252" t="s">
        <v>8084</v>
      </c>
      <c r="B2005" s="6" t="s">
        <v>8034</v>
      </c>
      <c r="C2005" s="7">
        <v>57.39</v>
      </c>
      <c r="D2005" s="8">
        <v>56</v>
      </c>
      <c r="E2005" s="9">
        <f t="shared" si="9"/>
        <v>0.861538461538462</v>
      </c>
    </row>
    <row r="2006" spans="1:5">
      <c r="A2006" s="252" t="s">
        <v>8085</v>
      </c>
      <c r="B2006" s="6" t="s">
        <v>8034</v>
      </c>
      <c r="C2006" s="7">
        <v>55.4</v>
      </c>
      <c r="D2006" s="8">
        <v>57</v>
      </c>
      <c r="E2006" s="9">
        <f t="shared" si="9"/>
        <v>0.876923076923077</v>
      </c>
    </row>
    <row r="2007" spans="1:5">
      <c r="A2007" s="252" t="s">
        <v>8086</v>
      </c>
      <c r="B2007" s="6" t="s">
        <v>8034</v>
      </c>
      <c r="C2007" s="7">
        <v>52.51</v>
      </c>
      <c r="D2007" s="8">
        <v>58</v>
      </c>
      <c r="E2007" s="9">
        <f t="shared" si="9"/>
        <v>0.892307692307692</v>
      </c>
    </row>
    <row r="2008" spans="1:5">
      <c r="A2008" s="252" t="s">
        <v>8087</v>
      </c>
      <c r="B2008" s="6" t="s">
        <v>8034</v>
      </c>
      <c r="C2008" s="7">
        <v>52.32</v>
      </c>
      <c r="D2008" s="8">
        <v>59</v>
      </c>
      <c r="E2008" s="9">
        <f t="shared" si="9"/>
        <v>0.907692307692308</v>
      </c>
    </row>
    <row r="2009" spans="1:5">
      <c r="A2009" s="252" t="s">
        <v>8088</v>
      </c>
      <c r="B2009" s="6" t="s">
        <v>8034</v>
      </c>
      <c r="C2009" s="7">
        <v>50.84</v>
      </c>
      <c r="D2009" s="8">
        <v>60</v>
      </c>
      <c r="E2009" s="9">
        <f t="shared" si="9"/>
        <v>0.923076923076923</v>
      </c>
    </row>
    <row r="2010" spans="1:5">
      <c r="A2010" s="252" t="s">
        <v>8089</v>
      </c>
      <c r="B2010" s="6" t="s">
        <v>8034</v>
      </c>
      <c r="C2010" s="7">
        <v>49.14</v>
      </c>
      <c r="D2010" s="8">
        <v>61</v>
      </c>
      <c r="E2010" s="9">
        <f t="shared" si="9"/>
        <v>0.938461538461538</v>
      </c>
    </row>
    <row r="2011" spans="1:5">
      <c r="A2011" s="252" t="s">
        <v>8090</v>
      </c>
      <c r="B2011" s="6" t="s">
        <v>8034</v>
      </c>
      <c r="C2011" s="7">
        <v>47.45</v>
      </c>
      <c r="D2011" s="8">
        <v>62</v>
      </c>
      <c r="E2011" s="9">
        <f t="shared" si="9"/>
        <v>0.953846153846154</v>
      </c>
    </row>
    <row r="2012" spans="1:5">
      <c r="A2012" s="252" t="s">
        <v>8091</v>
      </c>
      <c r="B2012" s="6" t="s">
        <v>8034</v>
      </c>
      <c r="C2012" s="7">
        <v>41.57</v>
      </c>
      <c r="D2012" s="8">
        <v>63</v>
      </c>
      <c r="E2012" s="9">
        <f t="shared" si="9"/>
        <v>0.969230769230769</v>
      </c>
    </row>
    <row r="2013" spans="1:5">
      <c r="A2013" s="252" t="s">
        <v>8092</v>
      </c>
      <c r="B2013" s="6" t="s">
        <v>8034</v>
      </c>
      <c r="C2013" s="7">
        <v>33.22</v>
      </c>
      <c r="D2013" s="8">
        <v>64</v>
      </c>
      <c r="E2013" s="9">
        <f t="shared" si="9"/>
        <v>0.984615384615385</v>
      </c>
    </row>
    <row r="2014" spans="1:5">
      <c r="A2014" s="252" t="s">
        <v>8093</v>
      </c>
      <c r="B2014" s="6" t="s">
        <v>8034</v>
      </c>
      <c r="C2014" s="7"/>
      <c r="D2014" s="8"/>
      <c r="E2014" s="9">
        <f>D2014/65</f>
        <v>0</v>
      </c>
    </row>
    <row r="2015" spans="1:3">
      <c r="A2015" s="6"/>
      <c r="B2015" s="6"/>
      <c r="C2015" s="6"/>
    </row>
    <row r="2016" spans="1:5">
      <c r="A2016" s="3" t="s">
        <v>1</v>
      </c>
      <c r="B2016" s="3" t="s">
        <v>2</v>
      </c>
      <c r="C2016" s="3" t="s">
        <v>3</v>
      </c>
      <c r="D2016" s="4" t="s">
        <v>4</v>
      </c>
      <c r="E2016" s="4" t="s">
        <v>5</v>
      </c>
    </row>
    <row r="2017" spans="1:5">
      <c r="A2017" s="256" t="s">
        <v>3386</v>
      </c>
      <c r="B2017" s="6" t="s">
        <v>8094</v>
      </c>
      <c r="C2017" s="79">
        <v>84.25</v>
      </c>
      <c r="D2017" s="8">
        <v>1</v>
      </c>
      <c r="E2017" s="9">
        <v>0.0158730158730159</v>
      </c>
    </row>
    <row r="2018" spans="1:5">
      <c r="A2018" s="256" t="s">
        <v>8095</v>
      </c>
      <c r="B2018" s="6" t="s">
        <v>8094</v>
      </c>
      <c r="C2018" s="79">
        <v>79.58</v>
      </c>
      <c r="D2018" s="8">
        <v>2</v>
      </c>
      <c r="E2018" s="9">
        <v>0.0317460317460317</v>
      </c>
    </row>
    <row r="2019" spans="1:5">
      <c r="A2019" s="256" t="s">
        <v>8096</v>
      </c>
      <c r="B2019" s="6" t="s">
        <v>8094</v>
      </c>
      <c r="C2019" s="79">
        <v>79.52</v>
      </c>
      <c r="D2019" s="8">
        <v>3</v>
      </c>
      <c r="E2019" s="9">
        <v>0.0476190476190476</v>
      </c>
    </row>
    <row r="2020" spans="1:5">
      <c r="A2020" s="256" t="s">
        <v>8097</v>
      </c>
      <c r="B2020" s="6" t="s">
        <v>8094</v>
      </c>
      <c r="C2020" s="79">
        <v>78.96</v>
      </c>
      <c r="D2020" s="8">
        <v>4</v>
      </c>
      <c r="E2020" s="9">
        <v>0.0634920634920635</v>
      </c>
    </row>
    <row r="2021" spans="1:5">
      <c r="A2021" s="256" t="s">
        <v>887</v>
      </c>
      <c r="B2021" s="6" t="s">
        <v>8094</v>
      </c>
      <c r="C2021" s="79">
        <v>77.79</v>
      </c>
      <c r="D2021" s="8">
        <v>5</v>
      </c>
      <c r="E2021" s="9">
        <v>0.0793650793650794</v>
      </c>
    </row>
    <row r="2022" spans="1:5">
      <c r="A2022" s="256" t="s">
        <v>8098</v>
      </c>
      <c r="B2022" s="6" t="s">
        <v>8094</v>
      </c>
      <c r="C2022" s="79">
        <v>77.58</v>
      </c>
      <c r="D2022" s="8">
        <v>6</v>
      </c>
      <c r="E2022" s="9">
        <v>0.0952380952380952</v>
      </c>
    </row>
    <row r="2023" spans="1:5">
      <c r="A2023" s="256" t="s">
        <v>8099</v>
      </c>
      <c r="B2023" s="6" t="s">
        <v>8094</v>
      </c>
      <c r="C2023" s="79">
        <v>77.44</v>
      </c>
      <c r="D2023" s="8">
        <v>7</v>
      </c>
      <c r="E2023" s="9">
        <v>0.111111111111111</v>
      </c>
    </row>
    <row r="2024" spans="1:5">
      <c r="A2024" s="256" t="s">
        <v>8100</v>
      </c>
      <c r="B2024" s="6" t="s">
        <v>8094</v>
      </c>
      <c r="C2024" s="79">
        <v>75.64</v>
      </c>
      <c r="D2024" s="8">
        <v>8</v>
      </c>
      <c r="E2024" s="9">
        <v>0.126984126984127</v>
      </c>
    </row>
    <row r="2025" spans="1:5">
      <c r="A2025" s="256" t="s">
        <v>8101</v>
      </c>
      <c r="B2025" s="6" t="s">
        <v>8094</v>
      </c>
      <c r="C2025" s="79">
        <v>75.07</v>
      </c>
      <c r="D2025" s="8">
        <v>9</v>
      </c>
      <c r="E2025" s="9">
        <v>0.142857142857143</v>
      </c>
    </row>
    <row r="2026" spans="1:5">
      <c r="A2026" s="256" t="s">
        <v>8102</v>
      </c>
      <c r="B2026" s="6" t="s">
        <v>8094</v>
      </c>
      <c r="C2026" s="79">
        <v>74.93</v>
      </c>
      <c r="D2026" s="8">
        <v>10</v>
      </c>
      <c r="E2026" s="9">
        <v>0.158730158730159</v>
      </c>
    </row>
    <row r="2027" spans="1:5">
      <c r="A2027" s="256" t="s">
        <v>8103</v>
      </c>
      <c r="B2027" s="6" t="s">
        <v>8094</v>
      </c>
      <c r="C2027" s="79">
        <v>72.87</v>
      </c>
      <c r="D2027" s="8">
        <v>11</v>
      </c>
      <c r="E2027" s="9">
        <v>0.174603174603175</v>
      </c>
    </row>
    <row r="2028" spans="1:5">
      <c r="A2028" s="256" t="s">
        <v>8104</v>
      </c>
      <c r="B2028" s="6" t="s">
        <v>8094</v>
      </c>
      <c r="C2028" s="79">
        <v>72.86</v>
      </c>
      <c r="D2028" s="8">
        <v>12</v>
      </c>
      <c r="E2028" s="9">
        <v>0.19047619047619</v>
      </c>
    </row>
    <row r="2029" spans="1:5">
      <c r="A2029" s="256" t="s">
        <v>8105</v>
      </c>
      <c r="B2029" s="6" t="s">
        <v>8094</v>
      </c>
      <c r="C2029" s="8">
        <v>69.81</v>
      </c>
      <c r="D2029" s="8">
        <v>13</v>
      </c>
      <c r="E2029" s="9">
        <v>0.206349206349206</v>
      </c>
    </row>
    <row r="2030" spans="1:5">
      <c r="A2030" s="256" t="s">
        <v>8106</v>
      </c>
      <c r="B2030" s="6" t="s">
        <v>8094</v>
      </c>
      <c r="C2030" s="79">
        <v>69.78</v>
      </c>
      <c r="D2030" s="8">
        <v>14</v>
      </c>
      <c r="E2030" s="9">
        <v>0.222222222222222</v>
      </c>
    </row>
    <row r="2031" spans="1:5">
      <c r="A2031" s="256" t="s">
        <v>8107</v>
      </c>
      <c r="B2031" s="6" t="s">
        <v>8094</v>
      </c>
      <c r="C2031" s="79">
        <v>68.5</v>
      </c>
      <c r="D2031" s="8">
        <v>15</v>
      </c>
      <c r="E2031" s="9">
        <v>0.238095238095238</v>
      </c>
    </row>
    <row r="2032" spans="1:5">
      <c r="A2032" s="256" t="s">
        <v>8108</v>
      </c>
      <c r="B2032" s="6" t="s">
        <v>8094</v>
      </c>
      <c r="C2032" s="79">
        <v>68.08</v>
      </c>
      <c r="D2032" s="8">
        <v>16</v>
      </c>
      <c r="E2032" s="9">
        <v>0.253968253968254</v>
      </c>
    </row>
    <row r="2033" spans="1:5">
      <c r="A2033" s="256" t="s">
        <v>8109</v>
      </c>
      <c r="B2033" s="6" t="s">
        <v>8094</v>
      </c>
      <c r="C2033" s="79">
        <v>66.6</v>
      </c>
      <c r="D2033" s="8">
        <v>17</v>
      </c>
      <c r="E2033" s="9">
        <v>0.26984126984127</v>
      </c>
    </row>
    <row r="2034" spans="1:5">
      <c r="A2034" s="256" t="s">
        <v>8110</v>
      </c>
      <c r="B2034" s="6" t="s">
        <v>8094</v>
      </c>
      <c r="C2034" s="79">
        <v>66.26</v>
      </c>
      <c r="D2034" s="8">
        <v>18</v>
      </c>
      <c r="E2034" s="9">
        <v>0.285714285714286</v>
      </c>
    </row>
    <row r="2035" spans="1:5">
      <c r="A2035" s="256" t="s">
        <v>8111</v>
      </c>
      <c r="B2035" s="6" t="s">
        <v>8094</v>
      </c>
      <c r="C2035" s="79">
        <v>66.19</v>
      </c>
      <c r="D2035" s="8">
        <v>19</v>
      </c>
      <c r="E2035" s="9">
        <v>0.301587301587302</v>
      </c>
    </row>
    <row r="2036" spans="1:5">
      <c r="A2036" s="256" t="s">
        <v>8112</v>
      </c>
      <c r="B2036" s="6" t="s">
        <v>8094</v>
      </c>
      <c r="C2036" s="79">
        <v>65.84</v>
      </c>
      <c r="D2036" s="8">
        <v>20</v>
      </c>
      <c r="E2036" s="9">
        <v>0.317460317460317</v>
      </c>
    </row>
    <row r="2037" spans="1:5">
      <c r="A2037" s="256" t="s">
        <v>8113</v>
      </c>
      <c r="B2037" s="6" t="s">
        <v>8094</v>
      </c>
      <c r="C2037" s="79">
        <v>65.75</v>
      </c>
      <c r="D2037" s="8">
        <v>21</v>
      </c>
      <c r="E2037" s="9">
        <v>0.333333333333333</v>
      </c>
    </row>
    <row r="2038" spans="1:5">
      <c r="A2038" s="256" t="s">
        <v>8114</v>
      </c>
      <c r="B2038" s="6" t="s">
        <v>8094</v>
      </c>
      <c r="C2038" s="79">
        <v>65.56</v>
      </c>
      <c r="D2038" s="8">
        <v>22</v>
      </c>
      <c r="E2038" s="9">
        <v>0.349206349206349</v>
      </c>
    </row>
    <row r="2039" spans="1:5">
      <c r="A2039" s="256" t="s">
        <v>8115</v>
      </c>
      <c r="B2039" s="6" t="s">
        <v>8094</v>
      </c>
      <c r="C2039" s="79">
        <v>64.76</v>
      </c>
      <c r="D2039" s="8">
        <v>23</v>
      </c>
      <c r="E2039" s="9">
        <v>0.365079365079365</v>
      </c>
    </row>
    <row r="2040" spans="1:5">
      <c r="A2040" s="256" t="s">
        <v>8116</v>
      </c>
      <c r="B2040" s="6" t="s">
        <v>8094</v>
      </c>
      <c r="C2040" s="79">
        <v>64.27</v>
      </c>
      <c r="D2040" s="8">
        <v>24</v>
      </c>
      <c r="E2040" s="9">
        <v>0.380952380952381</v>
      </c>
    </row>
    <row r="2041" spans="1:5">
      <c r="A2041" s="256" t="s">
        <v>8117</v>
      </c>
      <c r="B2041" s="6" t="s">
        <v>8094</v>
      </c>
      <c r="C2041" s="79">
        <v>64.05</v>
      </c>
      <c r="D2041" s="8">
        <v>25</v>
      </c>
      <c r="E2041" s="9">
        <v>0.396825396825397</v>
      </c>
    </row>
    <row r="2042" spans="1:5">
      <c r="A2042" s="256" t="s">
        <v>8118</v>
      </c>
      <c r="B2042" s="6" t="s">
        <v>8094</v>
      </c>
      <c r="C2042" s="79">
        <v>63.94</v>
      </c>
      <c r="D2042" s="8">
        <v>26</v>
      </c>
      <c r="E2042" s="9">
        <v>0.412698412698413</v>
      </c>
    </row>
    <row r="2043" spans="1:5">
      <c r="A2043" s="256" t="s">
        <v>8119</v>
      </c>
      <c r="B2043" s="6" t="s">
        <v>8094</v>
      </c>
      <c r="C2043" s="79">
        <v>63.9</v>
      </c>
      <c r="D2043" s="8">
        <v>27</v>
      </c>
      <c r="E2043" s="9">
        <v>0.428571428571429</v>
      </c>
    </row>
    <row r="2044" spans="1:5">
      <c r="A2044" s="256" t="s">
        <v>8120</v>
      </c>
      <c r="B2044" s="6" t="s">
        <v>8094</v>
      </c>
      <c r="C2044" s="79">
        <v>63.88</v>
      </c>
      <c r="D2044" s="8">
        <v>28</v>
      </c>
      <c r="E2044" s="9">
        <v>0.444444444444444</v>
      </c>
    </row>
    <row r="2045" spans="1:5">
      <c r="A2045" s="256" t="s">
        <v>8121</v>
      </c>
      <c r="B2045" s="6" t="s">
        <v>8094</v>
      </c>
      <c r="C2045" s="79">
        <v>63.79</v>
      </c>
      <c r="D2045" s="8">
        <v>29</v>
      </c>
      <c r="E2045" s="9">
        <v>0.46031746031746</v>
      </c>
    </row>
    <row r="2046" spans="1:5">
      <c r="A2046" s="256" t="s">
        <v>8122</v>
      </c>
      <c r="B2046" s="6" t="s">
        <v>8094</v>
      </c>
      <c r="C2046" s="79">
        <v>63.05</v>
      </c>
      <c r="D2046" s="8">
        <v>30</v>
      </c>
      <c r="E2046" s="9">
        <v>0.476190476190476</v>
      </c>
    </row>
    <row r="2047" spans="1:5">
      <c r="A2047" s="256" t="s">
        <v>8123</v>
      </c>
      <c r="B2047" s="6" t="s">
        <v>8094</v>
      </c>
      <c r="C2047" s="79">
        <v>62.93</v>
      </c>
      <c r="D2047" s="8">
        <v>31</v>
      </c>
      <c r="E2047" s="9">
        <v>0.492063492063492</v>
      </c>
    </row>
    <row r="2048" spans="1:5">
      <c r="A2048" s="256" t="s">
        <v>8124</v>
      </c>
      <c r="B2048" s="6" t="s">
        <v>8094</v>
      </c>
      <c r="C2048" s="79">
        <v>62.52</v>
      </c>
      <c r="D2048" s="8">
        <v>32</v>
      </c>
      <c r="E2048" s="9">
        <v>0.507936507936508</v>
      </c>
    </row>
    <row r="2049" spans="1:5">
      <c r="A2049" s="256" t="s">
        <v>8125</v>
      </c>
      <c r="B2049" s="6" t="s">
        <v>8094</v>
      </c>
      <c r="C2049" s="79">
        <v>62.39</v>
      </c>
      <c r="D2049" s="8">
        <v>33</v>
      </c>
      <c r="E2049" s="9">
        <v>0.523809523809524</v>
      </c>
    </row>
    <row r="2050" spans="1:5">
      <c r="A2050" s="256" t="s">
        <v>8126</v>
      </c>
      <c r="B2050" s="6" t="s">
        <v>8094</v>
      </c>
      <c r="C2050" s="79">
        <v>62.34</v>
      </c>
      <c r="D2050" s="8">
        <v>34</v>
      </c>
      <c r="E2050" s="9">
        <v>0.53968253968254</v>
      </c>
    </row>
    <row r="2051" spans="1:5">
      <c r="A2051" s="256" t="s">
        <v>8127</v>
      </c>
      <c r="B2051" s="6" t="s">
        <v>8094</v>
      </c>
      <c r="C2051" s="79">
        <v>62.02</v>
      </c>
      <c r="D2051" s="8">
        <v>35</v>
      </c>
      <c r="E2051" s="9">
        <v>0.555555555555556</v>
      </c>
    </row>
    <row r="2052" spans="1:5">
      <c r="A2052" s="256" t="s">
        <v>8128</v>
      </c>
      <c r="B2052" s="6" t="s">
        <v>8094</v>
      </c>
      <c r="C2052" s="79">
        <v>61.85</v>
      </c>
      <c r="D2052" s="8">
        <v>36</v>
      </c>
      <c r="E2052" s="9">
        <v>0.571428571428571</v>
      </c>
    </row>
    <row r="2053" spans="1:5">
      <c r="A2053" s="256" t="s">
        <v>8129</v>
      </c>
      <c r="B2053" s="6" t="s">
        <v>8094</v>
      </c>
      <c r="C2053" s="79">
        <v>60.78</v>
      </c>
      <c r="D2053" s="8">
        <v>37</v>
      </c>
      <c r="E2053" s="9">
        <v>0.587301587301587</v>
      </c>
    </row>
    <row r="2054" spans="1:5">
      <c r="A2054" s="256" t="s">
        <v>8130</v>
      </c>
      <c r="B2054" s="6" t="s">
        <v>8094</v>
      </c>
      <c r="C2054" s="8">
        <v>60.53</v>
      </c>
      <c r="D2054" s="8">
        <v>38</v>
      </c>
      <c r="E2054" s="9">
        <v>0.603174603174603</v>
      </c>
    </row>
    <row r="2055" spans="1:5">
      <c r="A2055" s="256" t="s">
        <v>8131</v>
      </c>
      <c r="B2055" s="6" t="s">
        <v>8094</v>
      </c>
      <c r="C2055" s="79">
        <v>60.45</v>
      </c>
      <c r="D2055" s="8">
        <v>39</v>
      </c>
      <c r="E2055" s="9">
        <v>0.619047619047619</v>
      </c>
    </row>
    <row r="2056" spans="1:5">
      <c r="A2056" s="256" t="s">
        <v>8132</v>
      </c>
      <c r="B2056" s="6" t="s">
        <v>8094</v>
      </c>
      <c r="C2056" s="79">
        <v>59.68</v>
      </c>
      <c r="D2056" s="8">
        <v>40</v>
      </c>
      <c r="E2056" s="9">
        <v>0.634920634920635</v>
      </c>
    </row>
    <row r="2057" spans="1:5">
      <c r="A2057" s="256" t="s">
        <v>8133</v>
      </c>
      <c r="B2057" s="6" t="s">
        <v>8094</v>
      </c>
      <c r="C2057" s="79">
        <v>59.5</v>
      </c>
      <c r="D2057" s="8">
        <v>41</v>
      </c>
      <c r="E2057" s="9">
        <v>0.650793650793651</v>
      </c>
    </row>
    <row r="2058" spans="1:5">
      <c r="A2058" s="256" t="s">
        <v>8134</v>
      </c>
      <c r="B2058" s="6" t="s">
        <v>8094</v>
      </c>
      <c r="C2058" s="79">
        <v>58.78</v>
      </c>
      <c r="D2058" s="8">
        <v>42</v>
      </c>
      <c r="E2058" s="9">
        <v>0.666666666666667</v>
      </c>
    </row>
    <row r="2059" spans="1:5">
      <c r="A2059" s="256" t="s">
        <v>8135</v>
      </c>
      <c r="B2059" s="6" t="s">
        <v>8094</v>
      </c>
      <c r="C2059" s="79">
        <v>58.51</v>
      </c>
      <c r="D2059" s="8">
        <v>43</v>
      </c>
      <c r="E2059" s="9">
        <v>0.682539682539683</v>
      </c>
    </row>
    <row r="2060" spans="1:5">
      <c r="A2060" s="256" t="s">
        <v>8136</v>
      </c>
      <c r="B2060" s="6" t="s">
        <v>8094</v>
      </c>
      <c r="C2060" s="79">
        <v>58.13</v>
      </c>
      <c r="D2060" s="8">
        <v>44</v>
      </c>
      <c r="E2060" s="9">
        <v>0.698412698412698</v>
      </c>
    </row>
    <row r="2061" spans="1:5">
      <c r="A2061" s="256" t="s">
        <v>8137</v>
      </c>
      <c r="B2061" s="6" t="s">
        <v>8094</v>
      </c>
      <c r="C2061" s="79">
        <v>58.05</v>
      </c>
      <c r="D2061" s="8">
        <v>45</v>
      </c>
      <c r="E2061" s="9">
        <v>0.714285714285714</v>
      </c>
    </row>
    <row r="2062" spans="1:5">
      <c r="A2062" s="256" t="s">
        <v>8138</v>
      </c>
      <c r="B2062" s="6" t="s">
        <v>8094</v>
      </c>
      <c r="C2062" s="8">
        <v>57.94</v>
      </c>
      <c r="D2062" s="8">
        <v>46</v>
      </c>
      <c r="E2062" s="9">
        <v>0.73015873015873</v>
      </c>
    </row>
    <row r="2063" spans="1:5">
      <c r="A2063" s="256" t="s">
        <v>8139</v>
      </c>
      <c r="B2063" s="6" t="s">
        <v>8094</v>
      </c>
      <c r="C2063" s="8">
        <v>57.84</v>
      </c>
      <c r="D2063" s="8">
        <v>47</v>
      </c>
      <c r="E2063" s="9">
        <v>0.746031746031746</v>
      </c>
    </row>
    <row r="2064" spans="1:5">
      <c r="A2064" s="256" t="s">
        <v>8140</v>
      </c>
      <c r="B2064" s="6" t="s">
        <v>8094</v>
      </c>
      <c r="C2064" s="79">
        <v>57.83</v>
      </c>
      <c r="D2064" s="8">
        <v>48</v>
      </c>
      <c r="E2064" s="9">
        <v>0.761904761904762</v>
      </c>
    </row>
    <row r="2065" spans="1:5">
      <c r="A2065" s="256" t="s">
        <v>8141</v>
      </c>
      <c r="B2065" s="6" t="s">
        <v>8094</v>
      </c>
      <c r="C2065" s="79">
        <v>56.735</v>
      </c>
      <c r="D2065" s="8">
        <v>49</v>
      </c>
      <c r="E2065" s="9">
        <v>0.777777777777778</v>
      </c>
    </row>
    <row r="2066" spans="1:5">
      <c r="A2066" s="256" t="s">
        <v>8142</v>
      </c>
      <c r="B2066" s="6" t="s">
        <v>8094</v>
      </c>
      <c r="C2066" s="79">
        <v>56.39</v>
      </c>
      <c r="D2066" s="8">
        <v>50</v>
      </c>
      <c r="E2066" s="9">
        <v>0.793650793650794</v>
      </c>
    </row>
    <row r="2067" spans="1:5">
      <c r="A2067" s="256" t="s">
        <v>8143</v>
      </c>
      <c r="B2067" s="6" t="s">
        <v>8094</v>
      </c>
      <c r="C2067" s="79">
        <v>56.02</v>
      </c>
      <c r="D2067" s="8">
        <v>51</v>
      </c>
      <c r="E2067" s="9">
        <v>0.80952380952381</v>
      </c>
    </row>
    <row r="2068" spans="1:5">
      <c r="A2068" s="256" t="s">
        <v>8144</v>
      </c>
      <c r="B2068" s="6" t="s">
        <v>8094</v>
      </c>
      <c r="C2068" s="79">
        <v>55.97</v>
      </c>
      <c r="D2068" s="8">
        <v>52</v>
      </c>
      <c r="E2068" s="9">
        <v>0.825396825396825</v>
      </c>
    </row>
    <row r="2069" spans="1:5">
      <c r="A2069" s="256" t="s">
        <v>8145</v>
      </c>
      <c r="B2069" s="6" t="s">
        <v>8094</v>
      </c>
      <c r="C2069" s="79">
        <v>54.7</v>
      </c>
      <c r="D2069" s="8">
        <v>53</v>
      </c>
      <c r="E2069" s="9">
        <v>0.841269841269841</v>
      </c>
    </row>
    <row r="2070" spans="1:5">
      <c r="A2070" s="256" t="s">
        <v>1942</v>
      </c>
      <c r="B2070" s="6" t="s">
        <v>8094</v>
      </c>
      <c r="C2070" s="79">
        <v>54.24</v>
      </c>
      <c r="D2070" s="8">
        <v>54</v>
      </c>
      <c r="E2070" s="9">
        <v>0.857142857142857</v>
      </c>
    </row>
    <row r="2071" spans="1:5">
      <c r="A2071" s="256" t="s">
        <v>8146</v>
      </c>
      <c r="B2071" s="6" t="s">
        <v>8094</v>
      </c>
      <c r="C2071" s="8">
        <v>53.71</v>
      </c>
      <c r="D2071" s="8">
        <v>55</v>
      </c>
      <c r="E2071" s="9">
        <v>0.873015873015873</v>
      </c>
    </row>
    <row r="2072" spans="1:5">
      <c r="A2072" s="256" t="s">
        <v>8147</v>
      </c>
      <c r="B2072" s="6" t="s">
        <v>8094</v>
      </c>
      <c r="C2072" s="79">
        <v>53.69</v>
      </c>
      <c r="D2072" s="8">
        <v>56</v>
      </c>
      <c r="E2072" s="9">
        <v>0.888888888888889</v>
      </c>
    </row>
    <row r="2073" spans="1:5">
      <c r="A2073" s="256" t="s">
        <v>8148</v>
      </c>
      <c r="B2073" s="6" t="s">
        <v>8094</v>
      </c>
      <c r="C2073" s="79">
        <v>53.61</v>
      </c>
      <c r="D2073" s="8">
        <v>57</v>
      </c>
      <c r="E2073" s="9">
        <v>0.904761904761905</v>
      </c>
    </row>
    <row r="2074" spans="1:5">
      <c r="A2074" s="256" t="s">
        <v>8149</v>
      </c>
      <c r="B2074" s="6" t="s">
        <v>8094</v>
      </c>
      <c r="C2074" s="79">
        <v>53.45</v>
      </c>
      <c r="D2074" s="8">
        <v>58</v>
      </c>
      <c r="E2074" s="9">
        <v>0.920634920634921</v>
      </c>
    </row>
    <row r="2075" spans="1:5">
      <c r="A2075" s="256" t="s">
        <v>8150</v>
      </c>
      <c r="B2075" s="6" t="s">
        <v>8094</v>
      </c>
      <c r="C2075" s="79">
        <v>53</v>
      </c>
      <c r="D2075" s="8">
        <v>59</v>
      </c>
      <c r="E2075" s="9">
        <v>0.936507936507937</v>
      </c>
    </row>
    <row r="2076" spans="1:5">
      <c r="A2076" s="256" t="s">
        <v>8151</v>
      </c>
      <c r="B2076" s="6" t="s">
        <v>8094</v>
      </c>
      <c r="C2076" s="79">
        <v>52.93</v>
      </c>
      <c r="D2076" s="8">
        <v>60</v>
      </c>
      <c r="E2076" s="9">
        <v>0.952380952380952</v>
      </c>
    </row>
    <row r="2077" spans="1:5">
      <c r="A2077" s="256" t="s">
        <v>8152</v>
      </c>
      <c r="B2077" s="6" t="s">
        <v>8094</v>
      </c>
      <c r="C2077" s="79">
        <v>39.93</v>
      </c>
      <c r="D2077" s="8">
        <v>61</v>
      </c>
      <c r="E2077" s="9">
        <v>0.968253968253968</v>
      </c>
    </row>
    <row r="2078" spans="1:5">
      <c r="A2078" s="257" t="s">
        <v>8153</v>
      </c>
      <c r="B2078" s="6" t="s">
        <v>8094</v>
      </c>
      <c r="C2078" s="81">
        <v>38.27</v>
      </c>
      <c r="D2078" s="8">
        <v>62</v>
      </c>
      <c r="E2078" s="9">
        <v>0.984126984126984</v>
      </c>
    </row>
    <row r="2079" spans="1:5">
      <c r="A2079" s="82" t="s">
        <v>8154</v>
      </c>
      <c r="B2079" s="6" t="s">
        <v>8094</v>
      </c>
      <c r="C2079" s="83">
        <v>39.27</v>
      </c>
      <c r="D2079" s="84">
        <v>63</v>
      </c>
      <c r="E2079" s="85">
        <v>1</v>
      </c>
    </row>
    <row r="2080" spans="1:5">
      <c r="A2080" s="86"/>
      <c r="B2080" s="87"/>
      <c r="C2080" s="87"/>
      <c r="D2080" s="87"/>
      <c r="E2080" s="88"/>
    </row>
    <row r="2081" spans="1:5">
      <c r="A2081" s="3" t="s">
        <v>1</v>
      </c>
      <c r="B2081" s="3" t="s">
        <v>2</v>
      </c>
      <c r="C2081" s="3" t="s">
        <v>3</v>
      </c>
      <c r="D2081" s="4" t="s">
        <v>4</v>
      </c>
      <c r="E2081" s="4" t="s">
        <v>5</v>
      </c>
    </row>
    <row r="2082" spans="1:5">
      <c r="A2082" s="63" t="s">
        <v>8155</v>
      </c>
      <c r="B2082" s="6" t="s">
        <v>8156</v>
      </c>
      <c r="C2082" s="7">
        <v>84.35</v>
      </c>
      <c r="D2082" s="8">
        <v>1</v>
      </c>
      <c r="E2082" s="9">
        <f t="shared" ref="E2082:E2140" si="10">D2082/59</f>
        <v>0.0169491525423729</v>
      </c>
    </row>
    <row r="2083" spans="1:5">
      <c r="A2083" s="63" t="s">
        <v>8157</v>
      </c>
      <c r="B2083" s="6" t="s">
        <v>8156</v>
      </c>
      <c r="C2083" s="12">
        <v>77.02</v>
      </c>
      <c r="D2083" s="8">
        <v>2</v>
      </c>
      <c r="E2083" s="9">
        <f t="shared" si="10"/>
        <v>0.0338983050847458</v>
      </c>
    </row>
    <row r="2084" spans="1:5">
      <c r="A2084" s="63" t="s">
        <v>8158</v>
      </c>
      <c r="B2084" s="6" t="s">
        <v>8156</v>
      </c>
      <c r="C2084" s="12">
        <v>74.24</v>
      </c>
      <c r="D2084" s="8">
        <v>3</v>
      </c>
      <c r="E2084" s="9">
        <f t="shared" si="10"/>
        <v>0.0508474576271186</v>
      </c>
    </row>
    <row r="2085" spans="1:5">
      <c r="A2085" s="63" t="s">
        <v>8159</v>
      </c>
      <c r="B2085" s="6" t="s">
        <v>8156</v>
      </c>
      <c r="C2085" s="12">
        <v>72.65</v>
      </c>
      <c r="D2085" s="8">
        <v>4</v>
      </c>
      <c r="E2085" s="9">
        <f t="shared" si="10"/>
        <v>0.0677966101694915</v>
      </c>
    </row>
    <row r="2086" spans="1:5">
      <c r="A2086" s="63" t="s">
        <v>8160</v>
      </c>
      <c r="B2086" s="6" t="s">
        <v>8156</v>
      </c>
      <c r="C2086" s="12">
        <v>72.08</v>
      </c>
      <c r="D2086" s="8">
        <v>5</v>
      </c>
      <c r="E2086" s="9">
        <f t="shared" si="10"/>
        <v>0.0847457627118644</v>
      </c>
    </row>
    <row r="2087" spans="1:5">
      <c r="A2087" s="63" t="s">
        <v>8161</v>
      </c>
      <c r="B2087" s="6" t="s">
        <v>8156</v>
      </c>
      <c r="C2087" s="12">
        <v>69.56</v>
      </c>
      <c r="D2087" s="8">
        <v>6</v>
      </c>
      <c r="E2087" s="9">
        <f t="shared" si="10"/>
        <v>0.101694915254237</v>
      </c>
    </row>
    <row r="2088" spans="1:5">
      <c r="A2088" s="63" t="s">
        <v>8162</v>
      </c>
      <c r="B2088" s="6" t="s">
        <v>8156</v>
      </c>
      <c r="C2088" s="12">
        <v>69.38</v>
      </c>
      <c r="D2088" s="8">
        <v>7</v>
      </c>
      <c r="E2088" s="9">
        <f t="shared" si="10"/>
        <v>0.11864406779661</v>
      </c>
    </row>
    <row r="2089" spans="1:5">
      <c r="A2089" s="63" t="s">
        <v>8163</v>
      </c>
      <c r="B2089" s="6" t="s">
        <v>8156</v>
      </c>
      <c r="C2089" s="12">
        <v>69.24</v>
      </c>
      <c r="D2089" s="8">
        <v>8</v>
      </c>
      <c r="E2089" s="9">
        <f t="shared" si="10"/>
        <v>0.135593220338983</v>
      </c>
    </row>
    <row r="2090" spans="1:5">
      <c r="A2090" s="63" t="s">
        <v>8164</v>
      </c>
      <c r="B2090" s="6" t="s">
        <v>8156</v>
      </c>
      <c r="C2090" s="12">
        <v>68.69</v>
      </c>
      <c r="D2090" s="8">
        <v>9</v>
      </c>
      <c r="E2090" s="9">
        <f t="shared" si="10"/>
        <v>0.152542372881356</v>
      </c>
    </row>
    <row r="2091" spans="1:5">
      <c r="A2091" s="63" t="s">
        <v>8165</v>
      </c>
      <c r="B2091" s="6" t="s">
        <v>8156</v>
      </c>
      <c r="C2091" s="12">
        <v>68.58</v>
      </c>
      <c r="D2091" s="8">
        <v>10</v>
      </c>
      <c r="E2091" s="9">
        <f t="shared" si="10"/>
        <v>0.169491525423729</v>
      </c>
    </row>
    <row r="2092" spans="1:5">
      <c r="A2092" s="63" t="s">
        <v>8166</v>
      </c>
      <c r="B2092" s="6" t="s">
        <v>8156</v>
      </c>
      <c r="C2092" s="12">
        <v>68.49</v>
      </c>
      <c r="D2092" s="8">
        <v>11</v>
      </c>
      <c r="E2092" s="9">
        <f t="shared" si="10"/>
        <v>0.186440677966102</v>
      </c>
    </row>
    <row r="2093" spans="1:5">
      <c r="A2093" s="63" t="s">
        <v>8167</v>
      </c>
      <c r="B2093" s="6" t="s">
        <v>8156</v>
      </c>
      <c r="C2093" s="12">
        <v>68.32</v>
      </c>
      <c r="D2093" s="8">
        <v>12</v>
      </c>
      <c r="E2093" s="9">
        <f t="shared" si="10"/>
        <v>0.203389830508475</v>
      </c>
    </row>
    <row r="2094" spans="1:5">
      <c r="A2094" s="63" t="s">
        <v>8168</v>
      </c>
      <c r="B2094" s="6" t="s">
        <v>8156</v>
      </c>
      <c r="C2094" s="12">
        <v>68.29</v>
      </c>
      <c r="D2094" s="8">
        <v>13</v>
      </c>
      <c r="E2094" s="9">
        <f t="shared" si="10"/>
        <v>0.220338983050847</v>
      </c>
    </row>
    <row r="2095" spans="1:5">
      <c r="A2095" s="63" t="s">
        <v>8169</v>
      </c>
      <c r="B2095" s="6" t="s">
        <v>8156</v>
      </c>
      <c r="C2095" s="12">
        <v>67.95</v>
      </c>
      <c r="D2095" s="8">
        <v>14</v>
      </c>
      <c r="E2095" s="9">
        <f t="shared" si="10"/>
        <v>0.23728813559322</v>
      </c>
    </row>
    <row r="2096" spans="1:5">
      <c r="A2096" s="63" t="s">
        <v>8170</v>
      </c>
      <c r="B2096" s="6" t="s">
        <v>8156</v>
      </c>
      <c r="C2096" s="12">
        <v>67.93</v>
      </c>
      <c r="D2096" s="8">
        <v>15</v>
      </c>
      <c r="E2096" s="9">
        <f t="shared" si="10"/>
        <v>0.254237288135593</v>
      </c>
    </row>
    <row r="2097" spans="1:5">
      <c r="A2097" s="63" t="s">
        <v>8171</v>
      </c>
      <c r="B2097" s="6" t="s">
        <v>8156</v>
      </c>
      <c r="C2097" s="12">
        <v>67.82</v>
      </c>
      <c r="D2097" s="8">
        <v>16</v>
      </c>
      <c r="E2097" s="9">
        <f t="shared" si="10"/>
        <v>0.271186440677966</v>
      </c>
    </row>
    <row r="2098" spans="1:5">
      <c r="A2098" s="63" t="s">
        <v>8172</v>
      </c>
      <c r="B2098" s="6" t="s">
        <v>8156</v>
      </c>
      <c r="C2098" s="12">
        <v>67.71</v>
      </c>
      <c r="D2098" s="8">
        <v>17</v>
      </c>
      <c r="E2098" s="9">
        <f t="shared" si="10"/>
        <v>0.288135593220339</v>
      </c>
    </row>
    <row r="2099" spans="1:5">
      <c r="A2099" s="63" t="s">
        <v>8173</v>
      </c>
      <c r="B2099" s="6" t="s">
        <v>8156</v>
      </c>
      <c r="C2099" s="12">
        <v>67.45</v>
      </c>
      <c r="D2099" s="8">
        <v>18</v>
      </c>
      <c r="E2099" s="9">
        <f t="shared" si="10"/>
        <v>0.305084745762712</v>
      </c>
    </row>
    <row r="2100" spans="1:5">
      <c r="A2100" s="63" t="s">
        <v>8174</v>
      </c>
      <c r="B2100" s="6" t="s">
        <v>8156</v>
      </c>
      <c r="C2100" s="12">
        <v>67.43</v>
      </c>
      <c r="D2100" s="8">
        <v>19</v>
      </c>
      <c r="E2100" s="9">
        <f t="shared" si="10"/>
        <v>0.322033898305085</v>
      </c>
    </row>
    <row r="2101" spans="1:5">
      <c r="A2101" s="63" t="s">
        <v>8175</v>
      </c>
      <c r="B2101" s="6" t="s">
        <v>8156</v>
      </c>
      <c r="C2101" s="12">
        <v>67.08</v>
      </c>
      <c r="D2101" s="8">
        <v>20</v>
      </c>
      <c r="E2101" s="9">
        <f t="shared" si="10"/>
        <v>0.338983050847458</v>
      </c>
    </row>
    <row r="2102" spans="1:5">
      <c r="A2102" s="63" t="s">
        <v>8176</v>
      </c>
      <c r="B2102" s="6" t="s">
        <v>8156</v>
      </c>
      <c r="C2102" s="12">
        <v>66.22</v>
      </c>
      <c r="D2102" s="8">
        <v>21</v>
      </c>
      <c r="E2102" s="9">
        <f t="shared" si="10"/>
        <v>0.355932203389831</v>
      </c>
    </row>
    <row r="2103" spans="1:5">
      <c r="A2103" s="63" t="s">
        <v>8177</v>
      </c>
      <c r="B2103" s="6" t="s">
        <v>8156</v>
      </c>
      <c r="C2103" s="12">
        <v>66.14</v>
      </c>
      <c r="D2103" s="8">
        <v>22</v>
      </c>
      <c r="E2103" s="9">
        <f t="shared" si="10"/>
        <v>0.372881355932203</v>
      </c>
    </row>
    <row r="2104" spans="1:5">
      <c r="A2104" s="63" t="s">
        <v>8178</v>
      </c>
      <c r="B2104" s="6" t="s">
        <v>8156</v>
      </c>
      <c r="C2104" s="12">
        <v>65.8</v>
      </c>
      <c r="D2104" s="8">
        <v>23</v>
      </c>
      <c r="E2104" s="9">
        <f t="shared" si="10"/>
        <v>0.389830508474576</v>
      </c>
    </row>
    <row r="2105" spans="1:5">
      <c r="A2105" s="63" t="s">
        <v>8179</v>
      </c>
      <c r="B2105" s="6" t="s">
        <v>8156</v>
      </c>
      <c r="C2105" s="12">
        <v>65.79</v>
      </c>
      <c r="D2105" s="8">
        <v>24</v>
      </c>
      <c r="E2105" s="9">
        <f t="shared" si="10"/>
        <v>0.406779661016949</v>
      </c>
    </row>
    <row r="2106" spans="1:5">
      <c r="A2106" s="63" t="s">
        <v>8180</v>
      </c>
      <c r="B2106" s="6" t="s">
        <v>8156</v>
      </c>
      <c r="C2106" s="12">
        <v>65.57</v>
      </c>
      <c r="D2106" s="8">
        <v>25</v>
      </c>
      <c r="E2106" s="9">
        <f t="shared" si="10"/>
        <v>0.423728813559322</v>
      </c>
    </row>
    <row r="2107" spans="1:5">
      <c r="A2107" s="63" t="s">
        <v>8181</v>
      </c>
      <c r="B2107" s="6" t="s">
        <v>8156</v>
      </c>
      <c r="C2107" s="7">
        <v>65.33</v>
      </c>
      <c r="D2107" s="8">
        <v>26</v>
      </c>
      <c r="E2107" s="9">
        <f t="shared" si="10"/>
        <v>0.440677966101695</v>
      </c>
    </row>
    <row r="2108" spans="1:5">
      <c r="A2108" s="63" t="s">
        <v>8182</v>
      </c>
      <c r="B2108" s="6" t="s">
        <v>8156</v>
      </c>
      <c r="C2108" s="12">
        <v>64.87</v>
      </c>
      <c r="D2108" s="8">
        <v>27</v>
      </c>
      <c r="E2108" s="9">
        <f t="shared" si="10"/>
        <v>0.457627118644068</v>
      </c>
    </row>
    <row r="2109" spans="1:5">
      <c r="A2109" s="63" t="s">
        <v>6616</v>
      </c>
      <c r="B2109" s="6" t="s">
        <v>8156</v>
      </c>
      <c r="C2109" s="7">
        <v>64.71</v>
      </c>
      <c r="D2109" s="8">
        <v>28</v>
      </c>
      <c r="E2109" s="9">
        <f t="shared" si="10"/>
        <v>0.474576271186441</v>
      </c>
    </row>
    <row r="2110" spans="1:5">
      <c r="A2110" s="63" t="s">
        <v>8183</v>
      </c>
      <c r="B2110" s="6" t="s">
        <v>8156</v>
      </c>
      <c r="C2110" s="12">
        <v>64.62</v>
      </c>
      <c r="D2110" s="8">
        <v>29</v>
      </c>
      <c r="E2110" s="9">
        <f t="shared" si="10"/>
        <v>0.491525423728814</v>
      </c>
    </row>
    <row r="2111" spans="1:5">
      <c r="A2111" s="63" t="s">
        <v>8184</v>
      </c>
      <c r="B2111" s="6" t="s">
        <v>8156</v>
      </c>
      <c r="C2111" s="12">
        <v>63.73</v>
      </c>
      <c r="D2111" s="8">
        <v>30</v>
      </c>
      <c r="E2111" s="9">
        <f t="shared" si="10"/>
        <v>0.508474576271186</v>
      </c>
    </row>
    <row r="2112" spans="1:5">
      <c r="A2112" s="63" t="s">
        <v>3846</v>
      </c>
      <c r="B2112" s="6" t="s">
        <v>8156</v>
      </c>
      <c r="C2112" s="12">
        <v>63.67</v>
      </c>
      <c r="D2112" s="8">
        <v>31</v>
      </c>
      <c r="E2112" s="9">
        <f t="shared" si="10"/>
        <v>0.525423728813559</v>
      </c>
    </row>
    <row r="2113" spans="1:5">
      <c r="A2113" s="63" t="s">
        <v>8185</v>
      </c>
      <c r="B2113" s="6" t="s">
        <v>8156</v>
      </c>
      <c r="C2113" s="12">
        <v>63.62</v>
      </c>
      <c r="D2113" s="8">
        <v>32</v>
      </c>
      <c r="E2113" s="9">
        <f t="shared" si="10"/>
        <v>0.542372881355932</v>
      </c>
    </row>
    <row r="2114" spans="1:5">
      <c r="A2114" s="63" t="s">
        <v>8186</v>
      </c>
      <c r="B2114" s="6" t="s">
        <v>8156</v>
      </c>
      <c r="C2114" s="12">
        <v>63.46</v>
      </c>
      <c r="D2114" s="8">
        <v>33</v>
      </c>
      <c r="E2114" s="9">
        <f t="shared" si="10"/>
        <v>0.559322033898305</v>
      </c>
    </row>
    <row r="2115" spans="1:5">
      <c r="A2115" s="63" t="s">
        <v>8187</v>
      </c>
      <c r="B2115" s="6" t="s">
        <v>8156</v>
      </c>
      <c r="C2115" s="12">
        <v>63.43</v>
      </c>
      <c r="D2115" s="8">
        <v>34</v>
      </c>
      <c r="E2115" s="9">
        <f t="shared" si="10"/>
        <v>0.576271186440678</v>
      </c>
    </row>
    <row r="2116" spans="1:5">
      <c r="A2116" s="63" t="s">
        <v>8188</v>
      </c>
      <c r="B2116" s="6" t="s">
        <v>8156</v>
      </c>
      <c r="C2116" s="12">
        <v>63.39</v>
      </c>
      <c r="D2116" s="8">
        <v>35</v>
      </c>
      <c r="E2116" s="9">
        <f t="shared" si="10"/>
        <v>0.593220338983051</v>
      </c>
    </row>
    <row r="2117" spans="1:5">
      <c r="A2117" s="63" t="s">
        <v>8189</v>
      </c>
      <c r="B2117" s="6" t="s">
        <v>8156</v>
      </c>
      <c r="C2117" s="12">
        <v>63.38</v>
      </c>
      <c r="D2117" s="8">
        <v>36</v>
      </c>
      <c r="E2117" s="9">
        <f t="shared" si="10"/>
        <v>0.610169491525424</v>
      </c>
    </row>
    <row r="2118" spans="1:5">
      <c r="A2118" s="63" t="s">
        <v>8190</v>
      </c>
      <c r="B2118" s="6" t="s">
        <v>8156</v>
      </c>
      <c r="C2118" s="12">
        <v>63.35</v>
      </c>
      <c r="D2118" s="8">
        <v>37</v>
      </c>
      <c r="E2118" s="9">
        <f t="shared" si="10"/>
        <v>0.627118644067797</v>
      </c>
    </row>
    <row r="2119" spans="1:5">
      <c r="A2119" s="63" t="s">
        <v>8191</v>
      </c>
      <c r="B2119" s="6" t="s">
        <v>8156</v>
      </c>
      <c r="C2119" s="12">
        <v>63.07</v>
      </c>
      <c r="D2119" s="8">
        <v>38</v>
      </c>
      <c r="E2119" s="9">
        <f t="shared" si="10"/>
        <v>0.644067796610169</v>
      </c>
    </row>
    <row r="2120" spans="1:5">
      <c r="A2120" s="63" t="s">
        <v>8192</v>
      </c>
      <c r="B2120" s="6" t="s">
        <v>8156</v>
      </c>
      <c r="C2120" s="12">
        <v>62.88</v>
      </c>
      <c r="D2120" s="8">
        <v>39</v>
      </c>
      <c r="E2120" s="9">
        <f t="shared" si="10"/>
        <v>0.661016949152542</v>
      </c>
    </row>
    <row r="2121" spans="1:5">
      <c r="A2121" s="63" t="s">
        <v>8193</v>
      </c>
      <c r="B2121" s="6" t="s">
        <v>8156</v>
      </c>
      <c r="C2121" s="12">
        <v>62.61</v>
      </c>
      <c r="D2121" s="8">
        <v>40</v>
      </c>
      <c r="E2121" s="9">
        <f t="shared" si="10"/>
        <v>0.677966101694915</v>
      </c>
    </row>
    <row r="2122" spans="1:5">
      <c r="A2122" s="63" t="s">
        <v>8194</v>
      </c>
      <c r="B2122" s="6" t="s">
        <v>8156</v>
      </c>
      <c r="C2122" s="12">
        <v>62.59</v>
      </c>
      <c r="D2122" s="8">
        <v>41</v>
      </c>
      <c r="E2122" s="9">
        <f t="shared" si="10"/>
        <v>0.694915254237288</v>
      </c>
    </row>
    <row r="2123" spans="1:5">
      <c r="A2123" s="63" t="s">
        <v>8195</v>
      </c>
      <c r="B2123" s="6" t="s">
        <v>8156</v>
      </c>
      <c r="C2123" s="12">
        <v>62.34</v>
      </c>
      <c r="D2123" s="8">
        <v>42</v>
      </c>
      <c r="E2123" s="9">
        <f t="shared" si="10"/>
        <v>0.711864406779661</v>
      </c>
    </row>
    <row r="2124" spans="1:5">
      <c r="A2124" s="63" t="s">
        <v>8196</v>
      </c>
      <c r="B2124" s="6" t="s">
        <v>8156</v>
      </c>
      <c r="C2124" s="12">
        <v>62.2</v>
      </c>
      <c r="D2124" s="8">
        <v>43</v>
      </c>
      <c r="E2124" s="9">
        <f t="shared" si="10"/>
        <v>0.728813559322034</v>
      </c>
    </row>
    <row r="2125" spans="1:5">
      <c r="A2125" s="63" t="s">
        <v>8197</v>
      </c>
      <c r="B2125" s="6" t="s">
        <v>8156</v>
      </c>
      <c r="C2125" s="12">
        <v>61.97</v>
      </c>
      <c r="D2125" s="8">
        <v>44</v>
      </c>
      <c r="E2125" s="9">
        <f t="shared" si="10"/>
        <v>0.745762711864407</v>
      </c>
    </row>
    <row r="2126" spans="1:5">
      <c r="A2126" s="63" t="s">
        <v>8198</v>
      </c>
      <c r="B2126" s="6" t="s">
        <v>8156</v>
      </c>
      <c r="C2126" s="12">
        <v>61.53</v>
      </c>
      <c r="D2126" s="8">
        <v>45</v>
      </c>
      <c r="E2126" s="9">
        <f t="shared" si="10"/>
        <v>0.76271186440678</v>
      </c>
    </row>
    <row r="2127" spans="1:5">
      <c r="A2127" s="63" t="s">
        <v>8199</v>
      </c>
      <c r="B2127" s="6" t="s">
        <v>8156</v>
      </c>
      <c r="C2127" s="12">
        <v>61.39</v>
      </c>
      <c r="D2127" s="8">
        <v>46</v>
      </c>
      <c r="E2127" s="9">
        <f t="shared" si="10"/>
        <v>0.779661016949153</v>
      </c>
    </row>
    <row r="2128" spans="1:5">
      <c r="A2128" s="63" t="s">
        <v>8200</v>
      </c>
      <c r="B2128" s="6" t="s">
        <v>8156</v>
      </c>
      <c r="C2128" s="12">
        <v>61.32</v>
      </c>
      <c r="D2128" s="8">
        <v>47</v>
      </c>
      <c r="E2128" s="9">
        <f t="shared" si="10"/>
        <v>0.796610169491525</v>
      </c>
    </row>
    <row r="2129" spans="1:5">
      <c r="A2129" s="63" t="s">
        <v>8201</v>
      </c>
      <c r="B2129" s="6" t="s">
        <v>8156</v>
      </c>
      <c r="C2129" s="12">
        <v>60.853</v>
      </c>
      <c r="D2129" s="8">
        <v>48</v>
      </c>
      <c r="E2129" s="9">
        <f t="shared" si="10"/>
        <v>0.813559322033898</v>
      </c>
    </row>
    <row r="2130" spans="1:5">
      <c r="A2130" s="63" t="s">
        <v>8202</v>
      </c>
      <c r="B2130" s="6" t="s">
        <v>8156</v>
      </c>
      <c r="C2130" s="12">
        <v>60.48</v>
      </c>
      <c r="D2130" s="8">
        <v>49</v>
      </c>
      <c r="E2130" s="9">
        <f t="shared" si="10"/>
        <v>0.830508474576271</v>
      </c>
    </row>
    <row r="2131" spans="1:5">
      <c r="A2131" s="63" t="s">
        <v>8203</v>
      </c>
      <c r="B2131" s="6" t="s">
        <v>8156</v>
      </c>
      <c r="C2131" s="7">
        <v>59.6</v>
      </c>
      <c r="D2131" s="8">
        <v>50</v>
      </c>
      <c r="E2131" s="9">
        <f t="shared" si="10"/>
        <v>0.847457627118644</v>
      </c>
    </row>
    <row r="2132" spans="1:5">
      <c r="A2132" s="63" t="s">
        <v>4558</v>
      </c>
      <c r="B2132" s="6" t="s">
        <v>8156</v>
      </c>
      <c r="C2132" s="12">
        <v>59.41</v>
      </c>
      <c r="D2132" s="8">
        <v>51</v>
      </c>
      <c r="E2132" s="9">
        <f t="shared" si="10"/>
        <v>0.864406779661017</v>
      </c>
    </row>
    <row r="2133" spans="1:5">
      <c r="A2133" s="63" t="s">
        <v>8204</v>
      </c>
      <c r="B2133" s="6" t="s">
        <v>8156</v>
      </c>
      <c r="C2133" s="12">
        <v>59.24</v>
      </c>
      <c r="D2133" s="8">
        <v>52</v>
      </c>
      <c r="E2133" s="9">
        <f t="shared" si="10"/>
        <v>0.88135593220339</v>
      </c>
    </row>
    <row r="2134" spans="1:5">
      <c r="A2134" s="63" t="s">
        <v>8205</v>
      </c>
      <c r="B2134" s="6" t="s">
        <v>8156</v>
      </c>
      <c r="C2134" s="12">
        <v>56.42</v>
      </c>
      <c r="D2134" s="8">
        <v>53</v>
      </c>
      <c r="E2134" s="9">
        <f t="shared" si="10"/>
        <v>0.898305084745763</v>
      </c>
    </row>
    <row r="2135" spans="1:5">
      <c r="A2135" s="63" t="s">
        <v>8206</v>
      </c>
      <c r="B2135" s="6" t="s">
        <v>8156</v>
      </c>
      <c r="C2135" s="12">
        <v>54.03</v>
      </c>
      <c r="D2135" s="8">
        <v>54</v>
      </c>
      <c r="E2135" s="9">
        <f t="shared" si="10"/>
        <v>0.915254237288136</v>
      </c>
    </row>
    <row r="2136" spans="1:5">
      <c r="A2136" s="63" t="s">
        <v>8207</v>
      </c>
      <c r="B2136" s="6" t="s">
        <v>8156</v>
      </c>
      <c r="C2136" s="7">
        <v>0</v>
      </c>
      <c r="D2136" s="8">
        <v>55</v>
      </c>
      <c r="E2136" s="9">
        <f t="shared" si="10"/>
        <v>0.932203389830508</v>
      </c>
    </row>
    <row r="2137" spans="1:5">
      <c r="A2137" s="63" t="s">
        <v>8208</v>
      </c>
      <c r="B2137" s="6" t="s">
        <v>8156</v>
      </c>
      <c r="C2137" s="7">
        <v>0</v>
      </c>
      <c r="D2137" s="8">
        <v>56</v>
      </c>
      <c r="E2137" s="9">
        <f t="shared" si="10"/>
        <v>0.949152542372881</v>
      </c>
    </row>
    <row r="2138" spans="1:5">
      <c r="A2138" s="63" t="s">
        <v>8209</v>
      </c>
      <c r="B2138" s="6" t="s">
        <v>8156</v>
      </c>
      <c r="C2138" s="7">
        <v>0</v>
      </c>
      <c r="D2138" s="8">
        <v>57</v>
      </c>
      <c r="E2138" s="9">
        <f t="shared" si="10"/>
        <v>0.966101694915254</v>
      </c>
    </row>
    <row r="2139" ht="14.25" spans="1:5">
      <c r="A2139" s="89" t="s">
        <v>8210</v>
      </c>
      <c r="B2139" s="6" t="s">
        <v>8156</v>
      </c>
      <c r="C2139" s="7">
        <v>0</v>
      </c>
      <c r="D2139" s="8">
        <v>58</v>
      </c>
      <c r="E2139" s="9">
        <f t="shared" si="10"/>
        <v>0.983050847457627</v>
      </c>
    </row>
    <row r="2140" spans="1:5">
      <c r="A2140" s="90" t="s">
        <v>8211</v>
      </c>
      <c r="B2140" s="6" t="s">
        <v>8156</v>
      </c>
      <c r="C2140" s="7">
        <v>0</v>
      </c>
      <c r="D2140" s="8">
        <v>59</v>
      </c>
      <c r="E2140" s="9">
        <f t="shared" si="10"/>
        <v>1</v>
      </c>
    </row>
    <row r="2141" spans="1:3">
      <c r="A2141" s="6"/>
      <c r="B2141" s="6"/>
      <c r="C2141" s="6"/>
    </row>
    <row r="2142" spans="1:5">
      <c r="A2142" s="3" t="s">
        <v>1</v>
      </c>
      <c r="B2142" s="3" t="s">
        <v>2</v>
      </c>
      <c r="C2142" s="3" t="s">
        <v>3</v>
      </c>
      <c r="D2142" s="4" t="s">
        <v>4</v>
      </c>
      <c r="E2142" s="4" t="s">
        <v>5</v>
      </c>
    </row>
    <row r="2143" spans="1:5">
      <c r="A2143" s="7" t="s">
        <v>8212</v>
      </c>
      <c r="B2143" s="6" t="s">
        <v>8213</v>
      </c>
      <c r="C2143" s="91">
        <v>85.21</v>
      </c>
      <c r="D2143" s="92">
        <v>1</v>
      </c>
      <c r="E2143" s="93">
        <v>0.0188679245283019</v>
      </c>
    </row>
    <row r="2144" spans="1:5">
      <c r="A2144" s="7" t="s">
        <v>8214</v>
      </c>
      <c r="B2144" s="6" t="s">
        <v>8213</v>
      </c>
      <c r="C2144" s="92">
        <v>79.29</v>
      </c>
      <c r="D2144" s="92">
        <v>2</v>
      </c>
      <c r="E2144" s="93">
        <v>0.0377358490566038</v>
      </c>
    </row>
    <row r="2145" spans="1:5">
      <c r="A2145" s="7" t="s">
        <v>8215</v>
      </c>
      <c r="B2145" s="6" t="s">
        <v>8213</v>
      </c>
      <c r="C2145" s="91">
        <v>79.11</v>
      </c>
      <c r="D2145" s="92">
        <v>3</v>
      </c>
      <c r="E2145" s="93">
        <v>0.0566037735849057</v>
      </c>
    </row>
    <row r="2146" spans="1:5">
      <c r="A2146" s="7" t="s">
        <v>8216</v>
      </c>
      <c r="B2146" s="6" t="s">
        <v>8213</v>
      </c>
      <c r="C2146" s="92">
        <v>74.33</v>
      </c>
      <c r="D2146" s="92">
        <v>4</v>
      </c>
      <c r="E2146" s="93">
        <v>0.0754716981132075</v>
      </c>
    </row>
    <row r="2147" spans="1:5">
      <c r="A2147" s="7" t="s">
        <v>8217</v>
      </c>
      <c r="B2147" s="6" t="s">
        <v>8213</v>
      </c>
      <c r="C2147" s="92">
        <v>73.17</v>
      </c>
      <c r="D2147" s="92">
        <v>5</v>
      </c>
      <c r="E2147" s="93">
        <v>0.0943396226415094</v>
      </c>
    </row>
    <row r="2148" spans="1:5">
      <c r="A2148" s="7" t="s">
        <v>8218</v>
      </c>
      <c r="B2148" s="6" t="s">
        <v>8213</v>
      </c>
      <c r="C2148" s="92">
        <v>72.53</v>
      </c>
      <c r="D2148" s="92">
        <v>6</v>
      </c>
      <c r="E2148" s="93">
        <v>0.113207547169811</v>
      </c>
    </row>
    <row r="2149" spans="1:5">
      <c r="A2149" s="7" t="s">
        <v>8219</v>
      </c>
      <c r="B2149" s="6" t="s">
        <v>8213</v>
      </c>
      <c r="C2149" s="91">
        <v>72.53</v>
      </c>
      <c r="D2149" s="92">
        <v>7</v>
      </c>
      <c r="E2149" s="93">
        <v>0.132075471698113</v>
      </c>
    </row>
    <row r="2150" spans="1:5">
      <c r="A2150" s="7" t="s">
        <v>8220</v>
      </c>
      <c r="B2150" s="6" t="s">
        <v>8213</v>
      </c>
      <c r="C2150" s="91">
        <v>71.8</v>
      </c>
      <c r="D2150" s="92">
        <v>8</v>
      </c>
      <c r="E2150" s="93">
        <v>0.150943396226415</v>
      </c>
    </row>
    <row r="2151" spans="1:5">
      <c r="A2151" s="7" t="s">
        <v>8221</v>
      </c>
      <c r="B2151" s="6" t="s">
        <v>8213</v>
      </c>
      <c r="C2151" s="91">
        <v>71.48</v>
      </c>
      <c r="D2151" s="92">
        <v>9</v>
      </c>
      <c r="E2151" s="93">
        <v>0.169811320754717</v>
      </c>
    </row>
    <row r="2152" spans="1:5">
      <c r="A2152" s="7" t="s">
        <v>8222</v>
      </c>
      <c r="B2152" s="6" t="s">
        <v>8213</v>
      </c>
      <c r="C2152" s="92">
        <v>71.4</v>
      </c>
      <c r="D2152" s="92">
        <v>10</v>
      </c>
      <c r="E2152" s="93">
        <v>0.188679245283019</v>
      </c>
    </row>
    <row r="2153" spans="1:5">
      <c r="A2153" s="7" t="s">
        <v>8223</v>
      </c>
      <c r="B2153" s="6" t="s">
        <v>8213</v>
      </c>
      <c r="C2153" s="92">
        <v>71.335</v>
      </c>
      <c r="D2153" s="92">
        <v>11</v>
      </c>
      <c r="E2153" s="93">
        <v>0.207547169811321</v>
      </c>
    </row>
    <row r="2154" spans="1:5">
      <c r="A2154" s="7" t="s">
        <v>8224</v>
      </c>
      <c r="B2154" s="6" t="s">
        <v>8213</v>
      </c>
      <c r="C2154" s="92">
        <v>71.285</v>
      </c>
      <c r="D2154" s="92">
        <v>12</v>
      </c>
      <c r="E2154" s="93">
        <v>0.226415094339623</v>
      </c>
    </row>
    <row r="2155" spans="1:5">
      <c r="A2155" s="7" t="s">
        <v>8225</v>
      </c>
      <c r="B2155" s="6" t="s">
        <v>8213</v>
      </c>
      <c r="C2155" s="92">
        <v>69.16</v>
      </c>
      <c r="D2155" s="92">
        <v>13</v>
      </c>
      <c r="E2155" s="93">
        <v>0.245283018867925</v>
      </c>
    </row>
    <row r="2156" spans="1:5">
      <c r="A2156" s="7" t="s">
        <v>8226</v>
      </c>
      <c r="B2156" s="6" t="s">
        <v>8213</v>
      </c>
      <c r="C2156" s="91">
        <v>68.18</v>
      </c>
      <c r="D2156" s="92">
        <v>14</v>
      </c>
      <c r="E2156" s="93">
        <v>0.264150943396226</v>
      </c>
    </row>
    <row r="2157" spans="1:5">
      <c r="A2157" s="7" t="s">
        <v>8227</v>
      </c>
      <c r="B2157" s="6" t="s">
        <v>8213</v>
      </c>
      <c r="C2157" s="91">
        <v>68.09</v>
      </c>
      <c r="D2157" s="92">
        <v>15</v>
      </c>
      <c r="E2157" s="93">
        <v>0.283018867924528</v>
      </c>
    </row>
    <row r="2158" spans="1:5">
      <c r="A2158" s="7" t="s">
        <v>8228</v>
      </c>
      <c r="B2158" s="6" t="s">
        <v>8213</v>
      </c>
      <c r="C2158" s="91">
        <v>68.06</v>
      </c>
      <c r="D2158" s="92">
        <v>16</v>
      </c>
      <c r="E2158" s="93">
        <v>0.30188679245283</v>
      </c>
    </row>
    <row r="2159" spans="1:5">
      <c r="A2159" s="7" t="s">
        <v>8229</v>
      </c>
      <c r="B2159" s="6" t="s">
        <v>8213</v>
      </c>
      <c r="C2159" s="92">
        <v>67.72</v>
      </c>
      <c r="D2159" s="92">
        <v>17</v>
      </c>
      <c r="E2159" s="93">
        <v>0.320754716981132</v>
      </c>
    </row>
    <row r="2160" spans="1:5">
      <c r="A2160" s="7" t="s">
        <v>8230</v>
      </c>
      <c r="B2160" s="6" t="s">
        <v>8213</v>
      </c>
      <c r="C2160" s="91">
        <v>67.4</v>
      </c>
      <c r="D2160" s="92">
        <v>18</v>
      </c>
      <c r="E2160" s="93">
        <v>0.339622641509434</v>
      </c>
    </row>
    <row r="2161" spans="1:5">
      <c r="A2161" s="7" t="s">
        <v>8231</v>
      </c>
      <c r="B2161" s="6" t="s">
        <v>8213</v>
      </c>
      <c r="C2161" s="91">
        <v>67.36</v>
      </c>
      <c r="D2161" s="92">
        <v>19</v>
      </c>
      <c r="E2161" s="93">
        <v>0.358490566037736</v>
      </c>
    </row>
    <row r="2162" spans="1:5">
      <c r="A2162" s="7" t="s">
        <v>8232</v>
      </c>
      <c r="B2162" s="6" t="s">
        <v>8213</v>
      </c>
      <c r="C2162" s="92">
        <v>67.26</v>
      </c>
      <c r="D2162" s="92">
        <v>20</v>
      </c>
      <c r="E2162" s="93">
        <v>0.377358490566038</v>
      </c>
    </row>
    <row r="2163" spans="1:5">
      <c r="A2163" s="7" t="s">
        <v>8233</v>
      </c>
      <c r="B2163" s="6" t="s">
        <v>8213</v>
      </c>
      <c r="C2163" s="92">
        <v>67.24</v>
      </c>
      <c r="D2163" s="92">
        <v>21</v>
      </c>
      <c r="E2163" s="93">
        <v>0.39622641509434</v>
      </c>
    </row>
    <row r="2164" spans="1:5">
      <c r="A2164" s="7" t="s">
        <v>8234</v>
      </c>
      <c r="B2164" s="6" t="s">
        <v>8213</v>
      </c>
      <c r="C2164" s="91">
        <v>67.15</v>
      </c>
      <c r="D2164" s="92">
        <v>22</v>
      </c>
      <c r="E2164" s="93">
        <v>0.415094339622642</v>
      </c>
    </row>
    <row r="2165" spans="1:5">
      <c r="A2165" s="7" t="s">
        <v>8235</v>
      </c>
      <c r="B2165" s="6" t="s">
        <v>8213</v>
      </c>
      <c r="C2165" s="91">
        <v>67.03</v>
      </c>
      <c r="D2165" s="92">
        <v>23</v>
      </c>
      <c r="E2165" s="93">
        <v>0.433962264150943</v>
      </c>
    </row>
    <row r="2166" spans="1:5">
      <c r="A2166" s="7" t="s">
        <v>8236</v>
      </c>
      <c r="B2166" s="6" t="s">
        <v>8213</v>
      </c>
      <c r="C2166" s="92">
        <v>66.72</v>
      </c>
      <c r="D2166" s="92">
        <v>24</v>
      </c>
      <c r="E2166" s="93">
        <v>0.452830188679245</v>
      </c>
    </row>
    <row r="2167" spans="1:5">
      <c r="A2167" s="7" t="s">
        <v>8237</v>
      </c>
      <c r="B2167" s="6" t="s">
        <v>8213</v>
      </c>
      <c r="C2167" s="92">
        <v>66.67</v>
      </c>
      <c r="D2167" s="92">
        <v>25</v>
      </c>
      <c r="E2167" s="93">
        <v>0.471698113207547</v>
      </c>
    </row>
    <row r="2168" spans="1:5">
      <c r="A2168" s="7" t="s">
        <v>8238</v>
      </c>
      <c r="B2168" s="6" t="s">
        <v>8213</v>
      </c>
      <c r="C2168" s="91">
        <v>66.66</v>
      </c>
      <c r="D2168" s="92">
        <v>26</v>
      </c>
      <c r="E2168" s="93">
        <v>0.490566037735849</v>
      </c>
    </row>
    <row r="2169" spans="1:5">
      <c r="A2169" s="7" t="s">
        <v>8239</v>
      </c>
      <c r="B2169" s="6" t="s">
        <v>8213</v>
      </c>
      <c r="C2169" s="92">
        <v>66.62</v>
      </c>
      <c r="D2169" s="92">
        <v>27</v>
      </c>
      <c r="E2169" s="93">
        <v>0.509433962264151</v>
      </c>
    </row>
    <row r="2170" spans="1:5">
      <c r="A2170" s="7" t="s">
        <v>8240</v>
      </c>
      <c r="B2170" s="6" t="s">
        <v>8213</v>
      </c>
      <c r="C2170" s="92">
        <v>66.37</v>
      </c>
      <c r="D2170" s="92">
        <v>28</v>
      </c>
      <c r="E2170" s="93">
        <v>0.528301886792453</v>
      </c>
    </row>
    <row r="2171" spans="1:5">
      <c r="A2171" s="7" t="s">
        <v>8241</v>
      </c>
      <c r="B2171" s="6" t="s">
        <v>8213</v>
      </c>
      <c r="C2171" s="92">
        <v>66.13</v>
      </c>
      <c r="D2171" s="92">
        <v>29</v>
      </c>
      <c r="E2171" s="93">
        <v>0.547169811320755</v>
      </c>
    </row>
    <row r="2172" spans="1:5">
      <c r="A2172" s="7" t="s">
        <v>8242</v>
      </c>
      <c r="B2172" s="6" t="s">
        <v>8213</v>
      </c>
      <c r="C2172" s="92">
        <v>65.965</v>
      </c>
      <c r="D2172" s="92">
        <v>30</v>
      </c>
      <c r="E2172" s="93">
        <v>0.566037735849057</v>
      </c>
    </row>
    <row r="2173" spans="1:5">
      <c r="A2173" s="7" t="s">
        <v>8243</v>
      </c>
      <c r="B2173" s="6" t="s">
        <v>8213</v>
      </c>
      <c r="C2173" s="92">
        <v>65.965</v>
      </c>
      <c r="D2173" s="92">
        <v>31</v>
      </c>
      <c r="E2173" s="93">
        <v>0.584905660377358</v>
      </c>
    </row>
    <row r="2174" spans="1:5">
      <c r="A2174" s="7" t="s">
        <v>8244</v>
      </c>
      <c r="B2174" s="6" t="s">
        <v>8213</v>
      </c>
      <c r="C2174" s="91">
        <v>65.33</v>
      </c>
      <c r="D2174" s="92">
        <v>32</v>
      </c>
      <c r="E2174" s="93">
        <v>0.60377358490566</v>
      </c>
    </row>
    <row r="2175" spans="1:5">
      <c r="A2175" s="7" t="s">
        <v>8245</v>
      </c>
      <c r="B2175" s="6" t="s">
        <v>8213</v>
      </c>
      <c r="C2175" s="91">
        <v>65.32</v>
      </c>
      <c r="D2175" s="92">
        <v>33</v>
      </c>
      <c r="E2175" s="93">
        <v>0.622641509433962</v>
      </c>
    </row>
    <row r="2176" spans="1:5">
      <c r="A2176" s="7" t="s">
        <v>8246</v>
      </c>
      <c r="B2176" s="6" t="s">
        <v>8213</v>
      </c>
      <c r="C2176" s="91">
        <v>65.32</v>
      </c>
      <c r="D2176" s="92">
        <v>34</v>
      </c>
      <c r="E2176" s="93">
        <v>0.641509433962264</v>
      </c>
    </row>
    <row r="2177" spans="1:5">
      <c r="A2177" s="7" t="s">
        <v>8247</v>
      </c>
      <c r="B2177" s="6" t="s">
        <v>8213</v>
      </c>
      <c r="C2177" s="92">
        <v>64.79</v>
      </c>
      <c r="D2177" s="92">
        <v>35</v>
      </c>
      <c r="E2177" s="93">
        <v>0.660377358490566</v>
      </c>
    </row>
    <row r="2178" spans="1:5">
      <c r="A2178" s="7" t="s">
        <v>8248</v>
      </c>
      <c r="B2178" s="6" t="s">
        <v>8213</v>
      </c>
      <c r="C2178" s="92">
        <v>64.68</v>
      </c>
      <c r="D2178" s="92">
        <v>36</v>
      </c>
      <c r="E2178" s="93">
        <v>0.679245283018868</v>
      </c>
    </row>
    <row r="2179" spans="1:5">
      <c r="A2179" s="7" t="s">
        <v>8249</v>
      </c>
      <c r="B2179" s="6" t="s">
        <v>8213</v>
      </c>
      <c r="C2179" s="92">
        <v>64.035</v>
      </c>
      <c r="D2179" s="92">
        <v>37</v>
      </c>
      <c r="E2179" s="93">
        <v>0.69811320754717</v>
      </c>
    </row>
    <row r="2180" spans="1:5">
      <c r="A2180" s="7" t="s">
        <v>8250</v>
      </c>
      <c r="B2180" s="6" t="s">
        <v>8213</v>
      </c>
      <c r="C2180" s="92">
        <v>63.7</v>
      </c>
      <c r="D2180" s="92">
        <v>38</v>
      </c>
      <c r="E2180" s="93">
        <v>0.716981132075472</v>
      </c>
    </row>
    <row r="2181" spans="1:5">
      <c r="A2181" s="7" t="s">
        <v>8251</v>
      </c>
      <c r="B2181" s="6" t="s">
        <v>8213</v>
      </c>
      <c r="C2181" s="91">
        <v>63.08</v>
      </c>
      <c r="D2181" s="92">
        <v>39</v>
      </c>
      <c r="E2181" s="93">
        <v>0.735849056603774</v>
      </c>
    </row>
    <row r="2182" spans="1:5">
      <c r="A2182" s="7" t="s">
        <v>8252</v>
      </c>
      <c r="B2182" s="6" t="s">
        <v>8213</v>
      </c>
      <c r="C2182" s="91">
        <v>62.5</v>
      </c>
      <c r="D2182" s="92">
        <v>40</v>
      </c>
      <c r="E2182" s="93">
        <v>0.754716981132076</v>
      </c>
    </row>
    <row r="2183" spans="1:5">
      <c r="A2183" s="7" t="s">
        <v>8253</v>
      </c>
      <c r="B2183" s="6" t="s">
        <v>8213</v>
      </c>
      <c r="C2183" s="92">
        <v>62.375</v>
      </c>
      <c r="D2183" s="92">
        <v>41</v>
      </c>
      <c r="E2183" s="93">
        <v>0.773584905660377</v>
      </c>
    </row>
    <row r="2184" spans="1:5">
      <c r="A2184" s="7" t="s">
        <v>8254</v>
      </c>
      <c r="B2184" s="6" t="s">
        <v>8213</v>
      </c>
      <c r="C2184" s="92">
        <v>62.37</v>
      </c>
      <c r="D2184" s="92">
        <v>42</v>
      </c>
      <c r="E2184" s="93">
        <v>0.792452830188679</v>
      </c>
    </row>
    <row r="2185" spans="1:5">
      <c r="A2185" s="7" t="s">
        <v>8255</v>
      </c>
      <c r="B2185" s="6" t="s">
        <v>8213</v>
      </c>
      <c r="C2185" s="92">
        <v>62.2</v>
      </c>
      <c r="D2185" s="92">
        <v>43</v>
      </c>
      <c r="E2185" s="93">
        <v>0.811320754716981</v>
      </c>
    </row>
    <row r="2186" spans="1:5">
      <c r="A2186" s="7" t="s">
        <v>8256</v>
      </c>
      <c r="B2186" s="6" t="s">
        <v>8213</v>
      </c>
      <c r="C2186" s="92">
        <v>61.76</v>
      </c>
      <c r="D2186" s="92">
        <v>44</v>
      </c>
      <c r="E2186" s="93">
        <v>0.830188679245283</v>
      </c>
    </row>
    <row r="2187" spans="1:5">
      <c r="A2187" s="7" t="s">
        <v>8257</v>
      </c>
      <c r="B2187" s="6" t="s">
        <v>8213</v>
      </c>
      <c r="C2187" s="92">
        <v>61.69</v>
      </c>
      <c r="D2187" s="92">
        <v>45</v>
      </c>
      <c r="E2187" s="93">
        <v>0.849056603773585</v>
      </c>
    </row>
    <row r="2188" spans="1:5">
      <c r="A2188" s="7" t="s">
        <v>8258</v>
      </c>
      <c r="B2188" s="6" t="s">
        <v>8213</v>
      </c>
      <c r="C2188" s="92">
        <v>61.35</v>
      </c>
      <c r="D2188" s="92">
        <v>46</v>
      </c>
      <c r="E2188" s="93">
        <v>0.867924528301887</v>
      </c>
    </row>
    <row r="2189" spans="1:5">
      <c r="A2189" s="7" t="s">
        <v>8259</v>
      </c>
      <c r="B2189" s="6" t="s">
        <v>8213</v>
      </c>
      <c r="C2189" s="92">
        <v>60.865</v>
      </c>
      <c r="D2189" s="92">
        <v>47</v>
      </c>
      <c r="E2189" s="93">
        <v>0.886792452830189</v>
      </c>
    </row>
    <row r="2190" spans="1:5">
      <c r="A2190" s="7" t="s">
        <v>6556</v>
      </c>
      <c r="B2190" s="6" t="s">
        <v>8213</v>
      </c>
      <c r="C2190" s="92">
        <v>60.425</v>
      </c>
      <c r="D2190" s="92">
        <v>48</v>
      </c>
      <c r="E2190" s="93">
        <v>0.905660377358491</v>
      </c>
    </row>
    <row r="2191" spans="1:5">
      <c r="A2191" s="7" t="s">
        <v>8260</v>
      </c>
      <c r="B2191" s="6" t="s">
        <v>8213</v>
      </c>
      <c r="C2191" s="92">
        <v>60.36</v>
      </c>
      <c r="D2191" s="92">
        <v>49</v>
      </c>
      <c r="E2191" s="93">
        <v>0.924528301886792</v>
      </c>
    </row>
    <row r="2192" spans="1:5">
      <c r="A2192" s="7" t="s">
        <v>8261</v>
      </c>
      <c r="B2192" s="6" t="s">
        <v>8213</v>
      </c>
      <c r="C2192" s="92">
        <v>58.475</v>
      </c>
      <c r="D2192" s="92">
        <v>50</v>
      </c>
      <c r="E2192" s="93">
        <v>0.943396226415094</v>
      </c>
    </row>
    <row r="2193" spans="1:5">
      <c r="A2193" s="7" t="s">
        <v>8262</v>
      </c>
      <c r="B2193" s="6" t="s">
        <v>8213</v>
      </c>
      <c r="C2193" s="91">
        <v>58.24</v>
      </c>
      <c r="D2193" s="92">
        <v>51</v>
      </c>
      <c r="E2193" s="93">
        <v>0.962264150943396</v>
      </c>
    </row>
    <row r="2194" spans="1:5">
      <c r="A2194" s="7" t="s">
        <v>8263</v>
      </c>
      <c r="B2194" s="6" t="s">
        <v>8213</v>
      </c>
      <c r="C2194" s="92">
        <v>57.32</v>
      </c>
      <c r="D2194" s="92">
        <v>52</v>
      </c>
      <c r="E2194" s="93">
        <v>0.981132075471698</v>
      </c>
    </row>
    <row r="2195" spans="1:5">
      <c r="A2195" s="7" t="s">
        <v>8264</v>
      </c>
      <c r="B2195" s="6" t="s">
        <v>8213</v>
      </c>
      <c r="C2195" s="92">
        <v>57.24</v>
      </c>
      <c r="D2195" s="92">
        <v>53</v>
      </c>
      <c r="E2195" s="93">
        <v>1</v>
      </c>
    </row>
    <row r="2197" spans="1:5">
      <c r="A2197" s="3" t="s">
        <v>1</v>
      </c>
      <c r="B2197" s="3" t="s">
        <v>2</v>
      </c>
      <c r="C2197" s="3" t="s">
        <v>3</v>
      </c>
      <c r="D2197" s="4" t="s">
        <v>4</v>
      </c>
      <c r="E2197" s="4" t="s">
        <v>5</v>
      </c>
    </row>
    <row r="2198" spans="1:5">
      <c r="A2198" s="258" t="s">
        <v>8265</v>
      </c>
      <c r="B2198" s="6" t="s">
        <v>8266</v>
      </c>
      <c r="C2198" s="94">
        <v>77.8073684210526</v>
      </c>
      <c r="D2198" s="91">
        <v>1</v>
      </c>
      <c r="E2198" s="93">
        <v>0.0185185185185185</v>
      </c>
    </row>
    <row r="2199" spans="1:5">
      <c r="A2199" s="92" t="s">
        <v>8267</v>
      </c>
      <c r="B2199" s="6" t="s">
        <v>8266</v>
      </c>
      <c r="C2199" s="94">
        <v>73.7442105263158</v>
      </c>
      <c r="D2199" s="91">
        <v>2</v>
      </c>
      <c r="E2199" s="93">
        <v>0.037037037037037</v>
      </c>
    </row>
    <row r="2200" spans="1:5">
      <c r="A2200" s="258" t="s">
        <v>8268</v>
      </c>
      <c r="B2200" s="6" t="s">
        <v>8266</v>
      </c>
      <c r="C2200" s="94">
        <v>72.3684210526316</v>
      </c>
      <c r="D2200" s="91">
        <v>3</v>
      </c>
      <c r="E2200" s="93">
        <v>0.0555555555555556</v>
      </c>
    </row>
    <row r="2201" spans="1:5">
      <c r="A2201" s="258" t="s">
        <v>8269</v>
      </c>
      <c r="B2201" s="6" t="s">
        <v>8266</v>
      </c>
      <c r="C2201" s="94">
        <v>72.06</v>
      </c>
      <c r="D2201" s="91">
        <v>4</v>
      </c>
      <c r="E2201" s="93">
        <v>0.0740740740740741</v>
      </c>
    </row>
    <row r="2202" spans="1:5">
      <c r="A2202" s="258" t="s">
        <v>8270</v>
      </c>
      <c r="B2202" s="6" t="s">
        <v>8266</v>
      </c>
      <c r="C2202" s="94">
        <v>71.7042105263158</v>
      </c>
      <c r="D2202" s="91">
        <v>5</v>
      </c>
      <c r="E2202" s="93">
        <v>0.0925925925925926</v>
      </c>
    </row>
    <row r="2203" spans="1:5">
      <c r="A2203" s="258" t="s">
        <v>8271</v>
      </c>
      <c r="B2203" s="6" t="s">
        <v>8266</v>
      </c>
      <c r="C2203" s="94">
        <v>71.3157894736842</v>
      </c>
      <c r="D2203" s="91">
        <v>6</v>
      </c>
      <c r="E2203" s="93">
        <v>0.111111111111111</v>
      </c>
    </row>
    <row r="2204" spans="1:5">
      <c r="A2204" s="258" t="s">
        <v>8272</v>
      </c>
      <c r="B2204" s="6" t="s">
        <v>8266</v>
      </c>
      <c r="C2204" s="94">
        <v>68.86</v>
      </c>
      <c r="D2204" s="91">
        <v>7</v>
      </c>
      <c r="E2204" s="93">
        <v>0.12962962962963</v>
      </c>
    </row>
    <row r="2205" spans="1:5">
      <c r="A2205" s="258" t="s">
        <v>8273</v>
      </c>
      <c r="B2205" s="6" t="s">
        <v>8266</v>
      </c>
      <c r="C2205" s="94">
        <v>68.2494736842105</v>
      </c>
      <c r="D2205" s="91">
        <v>8</v>
      </c>
      <c r="E2205" s="93">
        <v>0.148148148148148</v>
      </c>
    </row>
    <row r="2206" spans="1:5">
      <c r="A2206" s="92" t="s">
        <v>8274</v>
      </c>
      <c r="B2206" s="6" t="s">
        <v>8266</v>
      </c>
      <c r="C2206" s="94">
        <v>68.2494736842105</v>
      </c>
      <c r="D2206" s="91">
        <v>8</v>
      </c>
      <c r="E2206" s="93">
        <v>0.148148148148148</v>
      </c>
    </row>
    <row r="2207" spans="1:5">
      <c r="A2207" s="258" t="s">
        <v>8275</v>
      </c>
      <c r="B2207" s="6" t="s">
        <v>8266</v>
      </c>
      <c r="C2207" s="94">
        <v>68.1663157894737</v>
      </c>
      <c r="D2207" s="91">
        <v>10</v>
      </c>
      <c r="E2207" s="93">
        <v>0.185185185185185</v>
      </c>
    </row>
    <row r="2208" spans="1:5">
      <c r="A2208" s="92" t="s">
        <v>8276</v>
      </c>
      <c r="B2208" s="6" t="s">
        <v>8266</v>
      </c>
      <c r="C2208" s="94">
        <v>68.0705263157895</v>
      </c>
      <c r="D2208" s="91">
        <v>11</v>
      </c>
      <c r="E2208" s="93">
        <v>0.203703703703704</v>
      </c>
    </row>
    <row r="2209" spans="1:5">
      <c r="A2209" s="258" t="s">
        <v>8277</v>
      </c>
      <c r="B2209" s="6" t="s">
        <v>8266</v>
      </c>
      <c r="C2209" s="94">
        <v>67.9452631578947</v>
      </c>
      <c r="D2209" s="91">
        <v>12</v>
      </c>
      <c r="E2209" s="93">
        <v>0.222222222222222</v>
      </c>
    </row>
    <row r="2210" spans="1:5">
      <c r="A2210" s="258" t="s">
        <v>8278</v>
      </c>
      <c r="B2210" s="6" t="s">
        <v>8266</v>
      </c>
      <c r="C2210" s="94">
        <v>67.4884210526316</v>
      </c>
      <c r="D2210" s="91">
        <v>13</v>
      </c>
      <c r="E2210" s="93">
        <v>0.240740740740741</v>
      </c>
    </row>
    <row r="2211" spans="1:5">
      <c r="A2211" s="258" t="s">
        <v>8279</v>
      </c>
      <c r="B2211" s="6" t="s">
        <v>8266</v>
      </c>
      <c r="C2211" s="94">
        <v>67.3947368421053</v>
      </c>
      <c r="D2211" s="91">
        <v>14</v>
      </c>
      <c r="E2211" s="93">
        <v>0.259259259259259</v>
      </c>
    </row>
    <row r="2212" spans="1:5">
      <c r="A2212" s="92" t="s">
        <v>8280</v>
      </c>
      <c r="B2212" s="6" t="s">
        <v>8266</v>
      </c>
      <c r="C2212" s="94">
        <v>67.2778947368421</v>
      </c>
      <c r="D2212" s="91">
        <v>15</v>
      </c>
      <c r="E2212" s="93">
        <v>0.277777777777778</v>
      </c>
    </row>
    <row r="2213" spans="1:5">
      <c r="A2213" s="258" t="s">
        <v>8281</v>
      </c>
      <c r="B2213" s="6" t="s">
        <v>8266</v>
      </c>
      <c r="C2213" s="94">
        <v>67.2747368421053</v>
      </c>
      <c r="D2213" s="91">
        <v>16</v>
      </c>
      <c r="E2213" s="93">
        <v>0.296296296296296</v>
      </c>
    </row>
    <row r="2214" spans="1:5">
      <c r="A2214" s="258" t="s">
        <v>8282</v>
      </c>
      <c r="B2214" s="6" t="s">
        <v>8266</v>
      </c>
      <c r="C2214" s="94">
        <v>67.0505263157895</v>
      </c>
      <c r="D2214" s="91">
        <v>17</v>
      </c>
      <c r="E2214" s="93">
        <v>0.314814814814815</v>
      </c>
    </row>
    <row r="2215" spans="1:5">
      <c r="A2215" s="258" t="s">
        <v>8283</v>
      </c>
      <c r="B2215" s="6" t="s">
        <v>8266</v>
      </c>
      <c r="C2215" s="94">
        <v>66.8642105263158</v>
      </c>
      <c r="D2215" s="91">
        <v>18</v>
      </c>
      <c r="E2215" s="93">
        <v>0.333333333333333</v>
      </c>
    </row>
    <row r="2216" spans="1:5">
      <c r="A2216" s="92" t="s">
        <v>8284</v>
      </c>
      <c r="B2216" s="6" t="s">
        <v>8266</v>
      </c>
      <c r="C2216" s="94">
        <v>66.6578947368421</v>
      </c>
      <c r="D2216" s="91">
        <v>19</v>
      </c>
      <c r="E2216" s="93">
        <v>0.351851851851852</v>
      </c>
    </row>
    <row r="2217" spans="1:5">
      <c r="A2217" s="258" t="s">
        <v>8285</v>
      </c>
      <c r="B2217" s="6" t="s">
        <v>8266</v>
      </c>
      <c r="C2217" s="94">
        <v>66.4168421052632</v>
      </c>
      <c r="D2217" s="91">
        <v>20</v>
      </c>
      <c r="E2217" s="93">
        <v>0.37037037037037</v>
      </c>
    </row>
    <row r="2218" spans="1:5">
      <c r="A2218" s="258" t="s">
        <v>3629</v>
      </c>
      <c r="B2218" s="6" t="s">
        <v>8266</v>
      </c>
      <c r="C2218" s="94">
        <v>66.3115789473684</v>
      </c>
      <c r="D2218" s="91">
        <v>21</v>
      </c>
      <c r="E2218" s="93">
        <v>0.388888888888889</v>
      </c>
    </row>
    <row r="2219" spans="1:5">
      <c r="A2219" s="258" t="s">
        <v>8286</v>
      </c>
      <c r="B2219" s="6" t="s">
        <v>8266</v>
      </c>
      <c r="C2219" s="94">
        <v>65.8284210526316</v>
      </c>
      <c r="D2219" s="91">
        <v>22</v>
      </c>
      <c r="E2219" s="93">
        <v>0.407407407407407</v>
      </c>
    </row>
    <row r="2220" spans="1:5">
      <c r="A2220" s="258" t="s">
        <v>8287</v>
      </c>
      <c r="B2220" s="6" t="s">
        <v>8266</v>
      </c>
      <c r="C2220" s="94">
        <v>65.7642105263158</v>
      </c>
      <c r="D2220" s="91">
        <v>23</v>
      </c>
      <c r="E2220" s="93">
        <v>0.425925925925926</v>
      </c>
    </row>
    <row r="2221" spans="1:5">
      <c r="A2221" s="258" t="s">
        <v>8288</v>
      </c>
      <c r="B2221" s="6" t="s">
        <v>8266</v>
      </c>
      <c r="C2221" s="94">
        <v>65.7</v>
      </c>
      <c r="D2221" s="91">
        <v>24</v>
      </c>
      <c r="E2221" s="93">
        <v>0.444444444444444</v>
      </c>
    </row>
    <row r="2222" spans="1:5">
      <c r="A2222" s="258" t="s">
        <v>8289</v>
      </c>
      <c r="B2222" s="6" t="s">
        <v>8266</v>
      </c>
      <c r="C2222" s="94">
        <v>65.6663157894737</v>
      </c>
      <c r="D2222" s="91">
        <v>25</v>
      </c>
      <c r="E2222" s="93">
        <v>0.462962962962963</v>
      </c>
    </row>
    <row r="2223" spans="1:5">
      <c r="A2223" s="258" t="s">
        <v>8290</v>
      </c>
      <c r="B2223" s="6" t="s">
        <v>8266</v>
      </c>
      <c r="C2223" s="94">
        <v>65.6368421052632</v>
      </c>
      <c r="D2223" s="91">
        <v>26</v>
      </c>
      <c r="E2223" s="93">
        <v>0.481481481481481</v>
      </c>
    </row>
    <row r="2224" spans="1:5">
      <c r="A2224" s="258" t="s">
        <v>8291</v>
      </c>
      <c r="B2224" s="6" t="s">
        <v>8266</v>
      </c>
      <c r="C2224" s="94">
        <v>65.6115789473684</v>
      </c>
      <c r="D2224" s="91">
        <v>27</v>
      </c>
      <c r="E2224" s="93">
        <v>0.5</v>
      </c>
    </row>
    <row r="2225" spans="1:5">
      <c r="A2225" s="258" t="s">
        <v>8292</v>
      </c>
      <c r="B2225" s="6" t="s">
        <v>8266</v>
      </c>
      <c r="C2225" s="94">
        <v>65.3242105263158</v>
      </c>
      <c r="D2225" s="91">
        <v>28</v>
      </c>
      <c r="E2225" s="93">
        <v>0.518518518518518</v>
      </c>
    </row>
    <row r="2226" spans="1:5">
      <c r="A2226" s="92" t="s">
        <v>8293</v>
      </c>
      <c r="B2226" s="6" t="s">
        <v>8266</v>
      </c>
      <c r="C2226" s="94">
        <v>65.2378947368421</v>
      </c>
      <c r="D2226" s="91">
        <v>29</v>
      </c>
      <c r="E2226" s="93">
        <v>0.537037037037037</v>
      </c>
    </row>
    <row r="2227" spans="1:5">
      <c r="A2227" s="258" t="s">
        <v>8294</v>
      </c>
      <c r="B2227" s="6" t="s">
        <v>8266</v>
      </c>
      <c r="C2227" s="94">
        <v>65.2231578947368</v>
      </c>
      <c r="D2227" s="91">
        <v>30</v>
      </c>
      <c r="E2227" s="93">
        <v>0.555555555555556</v>
      </c>
    </row>
    <row r="2228" spans="1:5">
      <c r="A2228" s="258" t="s">
        <v>8295</v>
      </c>
      <c r="B2228" s="6" t="s">
        <v>8266</v>
      </c>
      <c r="C2228" s="94">
        <v>65.1652631578947</v>
      </c>
      <c r="D2228" s="91">
        <v>31</v>
      </c>
      <c r="E2228" s="93">
        <v>0.574074074074074</v>
      </c>
    </row>
    <row r="2229" spans="1:5">
      <c r="A2229" s="92" t="s">
        <v>8296</v>
      </c>
      <c r="B2229" s="6" t="s">
        <v>8266</v>
      </c>
      <c r="C2229" s="94">
        <v>65.0705263157895</v>
      </c>
      <c r="D2229" s="91">
        <v>32</v>
      </c>
      <c r="E2229" s="93">
        <v>0.592592592592593</v>
      </c>
    </row>
    <row r="2230" spans="1:5">
      <c r="A2230" s="258" t="s">
        <v>8297</v>
      </c>
      <c r="B2230" s="6" t="s">
        <v>8266</v>
      </c>
      <c r="C2230" s="94">
        <v>64.8642105263158</v>
      </c>
      <c r="D2230" s="91">
        <v>33</v>
      </c>
      <c r="E2230" s="93">
        <v>0.611111111111111</v>
      </c>
    </row>
    <row r="2231" spans="1:5">
      <c r="A2231" s="258" t="s">
        <v>8298</v>
      </c>
      <c r="B2231" s="6" t="s">
        <v>8266</v>
      </c>
      <c r="C2231" s="94">
        <v>64.5189473684211</v>
      </c>
      <c r="D2231" s="91">
        <v>34</v>
      </c>
      <c r="E2231" s="93">
        <v>0.62962962962963</v>
      </c>
    </row>
    <row r="2232" spans="1:5">
      <c r="A2232" s="258" t="s">
        <v>8299</v>
      </c>
      <c r="B2232" s="6" t="s">
        <v>8266</v>
      </c>
      <c r="C2232" s="94">
        <v>64.2473684210526</v>
      </c>
      <c r="D2232" s="91">
        <v>35</v>
      </c>
      <c r="E2232" s="93">
        <v>0.648148148148148</v>
      </c>
    </row>
    <row r="2233" spans="1:5">
      <c r="A2233" s="258" t="s">
        <v>8300</v>
      </c>
      <c r="B2233" s="6" t="s">
        <v>8266</v>
      </c>
      <c r="C2233" s="94">
        <v>63.9947368421053</v>
      </c>
      <c r="D2233" s="91">
        <v>36</v>
      </c>
      <c r="E2233" s="93">
        <v>0.666666666666667</v>
      </c>
    </row>
    <row r="2234" spans="1:5">
      <c r="A2234" s="92" t="s">
        <v>8301</v>
      </c>
      <c r="B2234" s="6" t="s">
        <v>8266</v>
      </c>
      <c r="C2234" s="94">
        <v>63.9515789473684</v>
      </c>
      <c r="D2234" s="91">
        <v>37</v>
      </c>
      <c r="E2234" s="93">
        <v>0.685185185185185</v>
      </c>
    </row>
    <row r="2235" spans="1:5">
      <c r="A2235" s="258" t="s">
        <v>8302</v>
      </c>
      <c r="B2235" s="6" t="s">
        <v>8266</v>
      </c>
      <c r="C2235" s="94">
        <v>63.9084210526316</v>
      </c>
      <c r="D2235" s="91">
        <v>38</v>
      </c>
      <c r="E2235" s="93">
        <v>0.703703703703704</v>
      </c>
    </row>
    <row r="2236" spans="1:5">
      <c r="A2236" s="258" t="s">
        <v>8303</v>
      </c>
      <c r="B2236" s="6" t="s">
        <v>8266</v>
      </c>
      <c r="C2236" s="94">
        <v>63.7284210526316</v>
      </c>
      <c r="D2236" s="91">
        <v>39</v>
      </c>
      <c r="E2236" s="93">
        <v>0.722222222222222</v>
      </c>
    </row>
    <row r="2237" spans="1:5">
      <c r="A2237" s="92" t="s">
        <v>8304</v>
      </c>
      <c r="B2237" s="6" t="s">
        <v>8266</v>
      </c>
      <c r="C2237" s="94">
        <v>63.4768421052632</v>
      </c>
      <c r="D2237" s="91">
        <v>40</v>
      </c>
      <c r="E2237" s="93">
        <v>0.740740740740741</v>
      </c>
    </row>
    <row r="2238" spans="1:5">
      <c r="A2238" s="92" t="s">
        <v>8305</v>
      </c>
      <c r="B2238" s="6" t="s">
        <v>8266</v>
      </c>
      <c r="C2238" s="94">
        <v>63.2347368421053</v>
      </c>
      <c r="D2238" s="91">
        <v>41</v>
      </c>
      <c r="E2238" s="93">
        <v>0.759259259259259</v>
      </c>
    </row>
    <row r="2239" spans="1:5">
      <c r="A2239" s="258" t="s">
        <v>8306</v>
      </c>
      <c r="B2239" s="6" t="s">
        <v>8266</v>
      </c>
      <c r="C2239" s="94">
        <v>63.2326315789474</v>
      </c>
      <c r="D2239" s="91">
        <v>42</v>
      </c>
      <c r="E2239" s="93">
        <v>0.777777777777778</v>
      </c>
    </row>
    <row r="2240" spans="1:5">
      <c r="A2240" s="258" t="s">
        <v>8307</v>
      </c>
      <c r="B2240" s="6" t="s">
        <v>8266</v>
      </c>
      <c r="C2240" s="94">
        <v>63.1284210526316</v>
      </c>
      <c r="D2240" s="91">
        <v>43</v>
      </c>
      <c r="E2240" s="93">
        <v>0.796296296296296</v>
      </c>
    </row>
    <row r="2241" spans="1:5">
      <c r="A2241" s="258" t="s">
        <v>8308</v>
      </c>
      <c r="B2241" s="6" t="s">
        <v>8266</v>
      </c>
      <c r="C2241" s="94">
        <v>62.8663157894737</v>
      </c>
      <c r="D2241" s="91">
        <v>44</v>
      </c>
      <c r="E2241" s="93">
        <v>0.814814814814815</v>
      </c>
    </row>
    <row r="2242" spans="1:5">
      <c r="A2242" s="92" t="s">
        <v>8309</v>
      </c>
      <c r="B2242" s="6" t="s">
        <v>8266</v>
      </c>
      <c r="C2242" s="94">
        <v>62.8126315789474</v>
      </c>
      <c r="D2242" s="91">
        <v>45</v>
      </c>
      <c r="E2242" s="93">
        <v>0.833333333333333</v>
      </c>
    </row>
    <row r="2243" spans="1:5">
      <c r="A2243" s="92" t="s">
        <v>8310</v>
      </c>
      <c r="B2243" s="6" t="s">
        <v>8266</v>
      </c>
      <c r="C2243" s="94">
        <v>62.5884210526316</v>
      </c>
      <c r="D2243" s="91">
        <v>46</v>
      </c>
      <c r="E2243" s="93">
        <v>0.851851851851852</v>
      </c>
    </row>
    <row r="2244" spans="1:5">
      <c r="A2244" s="92" t="s">
        <v>8311</v>
      </c>
      <c r="B2244" s="6" t="s">
        <v>8266</v>
      </c>
      <c r="C2244" s="94">
        <v>62.3105263157895</v>
      </c>
      <c r="D2244" s="91">
        <v>47</v>
      </c>
      <c r="E2244" s="93">
        <v>0.87037037037037</v>
      </c>
    </row>
    <row r="2245" spans="1:5">
      <c r="A2245" s="92" t="s">
        <v>8312</v>
      </c>
      <c r="B2245" s="6" t="s">
        <v>8266</v>
      </c>
      <c r="C2245" s="94">
        <v>62.2642105263158</v>
      </c>
      <c r="D2245" s="91">
        <v>48</v>
      </c>
      <c r="E2245" s="93">
        <v>0.888888888888889</v>
      </c>
    </row>
    <row r="2246" spans="1:5">
      <c r="A2246" s="92" t="s">
        <v>8313</v>
      </c>
      <c r="B2246" s="6" t="s">
        <v>8266</v>
      </c>
      <c r="C2246" s="94">
        <v>62.1673684210526</v>
      </c>
      <c r="D2246" s="91">
        <v>49</v>
      </c>
      <c r="E2246" s="93">
        <v>0.907407407407407</v>
      </c>
    </row>
    <row r="2247" spans="1:5">
      <c r="A2247" s="92" t="s">
        <v>8314</v>
      </c>
      <c r="B2247" s="6" t="s">
        <v>8266</v>
      </c>
      <c r="C2247" s="94">
        <v>61.8515789473684</v>
      </c>
      <c r="D2247" s="91">
        <v>50</v>
      </c>
      <c r="E2247" s="93">
        <v>0.925925925925926</v>
      </c>
    </row>
    <row r="2248" spans="1:5">
      <c r="A2248" s="92" t="s">
        <v>8315</v>
      </c>
      <c r="B2248" s="6" t="s">
        <v>8266</v>
      </c>
      <c r="C2248" s="94">
        <v>61.6315789473684</v>
      </c>
      <c r="D2248" s="91">
        <v>51</v>
      </c>
      <c r="E2248" s="93">
        <v>0.944444444444444</v>
      </c>
    </row>
    <row r="2249" spans="1:5">
      <c r="A2249" s="258" t="s">
        <v>8316</v>
      </c>
      <c r="B2249" s="6" t="s">
        <v>8266</v>
      </c>
      <c r="C2249" s="94">
        <v>61.1547368421053</v>
      </c>
      <c r="D2249" s="91">
        <v>52</v>
      </c>
      <c r="E2249" s="93">
        <v>0.962962962962963</v>
      </c>
    </row>
    <row r="2250" spans="1:5">
      <c r="A2250" s="258" t="s">
        <v>8317</v>
      </c>
      <c r="B2250" s="6" t="s">
        <v>8266</v>
      </c>
      <c r="C2250" s="94">
        <v>59.4263157894737</v>
      </c>
      <c r="D2250" s="91">
        <v>53</v>
      </c>
      <c r="E2250" s="93">
        <v>0.981481481481482</v>
      </c>
    </row>
    <row r="2251" spans="1:5">
      <c r="A2251" s="92" t="s">
        <v>8318</v>
      </c>
      <c r="B2251" s="6" t="s">
        <v>8266</v>
      </c>
      <c r="C2251" s="94">
        <v>56.58</v>
      </c>
      <c r="D2251" s="91">
        <v>54</v>
      </c>
      <c r="E2251" s="95">
        <v>1</v>
      </c>
    </row>
    <row r="2253" spans="1:5">
      <c r="A2253" s="3" t="s">
        <v>1</v>
      </c>
      <c r="B2253" s="3" t="s">
        <v>2</v>
      </c>
      <c r="C2253" s="3" t="s">
        <v>3</v>
      </c>
      <c r="D2253" s="4" t="s">
        <v>4</v>
      </c>
      <c r="E2253" s="4" t="s">
        <v>5</v>
      </c>
    </row>
    <row r="2254" ht="14.25" spans="1:5">
      <c r="A2254" s="96" t="s">
        <v>8319</v>
      </c>
      <c r="B2254" s="6" t="s">
        <v>8320</v>
      </c>
      <c r="C2254" s="92">
        <v>78.2</v>
      </c>
      <c r="D2254" s="92">
        <v>1</v>
      </c>
      <c r="E2254" s="97">
        <f t="shared" ref="E2254:E2307" si="11">D2254/54</f>
        <v>0.0185185185185185</v>
      </c>
    </row>
    <row r="2255" ht="14.25" spans="1:5">
      <c r="A2255" s="96" t="s">
        <v>8321</v>
      </c>
      <c r="B2255" s="6" t="s">
        <v>8320</v>
      </c>
      <c r="C2255" s="92">
        <v>72.4</v>
      </c>
      <c r="D2255" s="92">
        <v>2</v>
      </c>
      <c r="E2255" s="97">
        <f t="shared" si="11"/>
        <v>0.037037037037037</v>
      </c>
    </row>
    <row r="2256" ht="14.25" spans="1:5">
      <c r="A2256" s="96" t="s">
        <v>8322</v>
      </c>
      <c r="B2256" s="6" t="s">
        <v>8320</v>
      </c>
      <c r="C2256" s="92">
        <v>71.3</v>
      </c>
      <c r="D2256" s="92">
        <v>3</v>
      </c>
      <c r="E2256" s="97">
        <f t="shared" si="11"/>
        <v>0.0555555555555556</v>
      </c>
    </row>
    <row r="2257" ht="14.25" spans="1:5">
      <c r="A2257" s="96" t="s">
        <v>8323</v>
      </c>
      <c r="B2257" s="6" t="s">
        <v>8320</v>
      </c>
      <c r="C2257" s="92">
        <v>70.36</v>
      </c>
      <c r="D2257" s="92">
        <v>4</v>
      </c>
      <c r="E2257" s="97">
        <f t="shared" si="11"/>
        <v>0.0740740740740741</v>
      </c>
    </row>
    <row r="2258" ht="14.25" spans="1:5">
      <c r="A2258" s="96" t="s">
        <v>8324</v>
      </c>
      <c r="B2258" s="6" t="s">
        <v>8320</v>
      </c>
      <c r="C2258" s="92">
        <v>68.66</v>
      </c>
      <c r="D2258" s="92">
        <v>5</v>
      </c>
      <c r="E2258" s="97">
        <f t="shared" si="11"/>
        <v>0.0925925925925926</v>
      </c>
    </row>
    <row r="2259" ht="14.25" spans="1:5">
      <c r="A2259" s="96" t="s">
        <v>8325</v>
      </c>
      <c r="B2259" s="6" t="s">
        <v>8320</v>
      </c>
      <c r="C2259" s="92">
        <v>67.8</v>
      </c>
      <c r="D2259" s="92">
        <v>6</v>
      </c>
      <c r="E2259" s="97">
        <f t="shared" si="11"/>
        <v>0.111111111111111</v>
      </c>
    </row>
    <row r="2260" ht="14.25" spans="1:5">
      <c r="A2260" s="96" t="s">
        <v>8326</v>
      </c>
      <c r="B2260" s="6" t="s">
        <v>8320</v>
      </c>
      <c r="C2260" s="92">
        <v>67.7</v>
      </c>
      <c r="D2260" s="92">
        <v>7</v>
      </c>
      <c r="E2260" s="97">
        <f t="shared" si="11"/>
        <v>0.12962962962963</v>
      </c>
    </row>
    <row r="2261" ht="14.25" spans="1:5">
      <c r="A2261" s="96" t="s">
        <v>8327</v>
      </c>
      <c r="B2261" s="6" t="s">
        <v>8320</v>
      </c>
      <c r="C2261" s="92">
        <v>67.1</v>
      </c>
      <c r="D2261" s="92">
        <v>8</v>
      </c>
      <c r="E2261" s="97">
        <f t="shared" si="11"/>
        <v>0.148148148148148</v>
      </c>
    </row>
    <row r="2262" ht="14.25" spans="1:5">
      <c r="A2262" s="96" t="s">
        <v>8328</v>
      </c>
      <c r="B2262" s="6" t="s">
        <v>8320</v>
      </c>
      <c r="C2262" s="92">
        <v>66.66</v>
      </c>
      <c r="D2262" s="92">
        <v>9</v>
      </c>
      <c r="E2262" s="97">
        <f t="shared" si="11"/>
        <v>0.166666666666667</v>
      </c>
    </row>
    <row r="2263" ht="14.25" spans="1:5">
      <c r="A2263" s="96" t="s">
        <v>8329</v>
      </c>
      <c r="B2263" s="6" t="s">
        <v>8320</v>
      </c>
      <c r="C2263" s="92">
        <v>66.65</v>
      </c>
      <c r="D2263" s="92">
        <v>10</v>
      </c>
      <c r="E2263" s="97">
        <f t="shared" si="11"/>
        <v>0.185185185185185</v>
      </c>
    </row>
    <row r="2264" ht="14.25" spans="1:5">
      <c r="A2264" s="96" t="s">
        <v>8330</v>
      </c>
      <c r="B2264" s="6" t="s">
        <v>8320</v>
      </c>
      <c r="C2264" s="92">
        <v>66.17</v>
      </c>
      <c r="D2264" s="92">
        <v>11</v>
      </c>
      <c r="E2264" s="97">
        <f t="shared" si="11"/>
        <v>0.203703703703704</v>
      </c>
    </row>
    <row r="2265" ht="14.25" spans="1:5">
      <c r="A2265" s="96" t="s">
        <v>8331</v>
      </c>
      <c r="B2265" s="6" t="s">
        <v>8320</v>
      </c>
      <c r="C2265" s="92">
        <v>66.05</v>
      </c>
      <c r="D2265" s="92">
        <v>12</v>
      </c>
      <c r="E2265" s="97">
        <f t="shared" si="11"/>
        <v>0.222222222222222</v>
      </c>
    </row>
    <row r="2266" ht="14.25" spans="1:5">
      <c r="A2266" s="96" t="s">
        <v>8332</v>
      </c>
      <c r="B2266" s="6" t="s">
        <v>8320</v>
      </c>
      <c r="C2266" s="92">
        <v>65.65</v>
      </c>
      <c r="D2266" s="92">
        <v>13</v>
      </c>
      <c r="E2266" s="97">
        <f t="shared" si="11"/>
        <v>0.240740740740741</v>
      </c>
    </row>
    <row r="2267" ht="14.25" spans="1:5">
      <c r="A2267" s="96" t="s">
        <v>8333</v>
      </c>
      <c r="B2267" s="6" t="s">
        <v>8320</v>
      </c>
      <c r="C2267" s="92">
        <v>65.6</v>
      </c>
      <c r="D2267" s="92">
        <v>14</v>
      </c>
      <c r="E2267" s="97">
        <f t="shared" si="11"/>
        <v>0.259259259259259</v>
      </c>
    </row>
    <row r="2268" ht="14.25" spans="1:5">
      <c r="A2268" s="96" t="s">
        <v>8334</v>
      </c>
      <c r="B2268" s="6" t="s">
        <v>8320</v>
      </c>
      <c r="C2268" s="92">
        <v>65.55</v>
      </c>
      <c r="D2268" s="92">
        <v>15</v>
      </c>
      <c r="E2268" s="97">
        <f t="shared" si="11"/>
        <v>0.277777777777778</v>
      </c>
    </row>
    <row r="2269" ht="14.25" spans="1:5">
      <c r="A2269" s="96" t="s">
        <v>8335</v>
      </c>
      <c r="B2269" s="6" t="s">
        <v>8320</v>
      </c>
      <c r="C2269" s="92">
        <v>65.5</v>
      </c>
      <c r="D2269" s="92">
        <v>16</v>
      </c>
      <c r="E2269" s="97">
        <f t="shared" si="11"/>
        <v>0.296296296296296</v>
      </c>
    </row>
    <row r="2270" ht="14.25" spans="1:5">
      <c r="A2270" s="96" t="s">
        <v>8336</v>
      </c>
      <c r="B2270" s="6" t="s">
        <v>8320</v>
      </c>
      <c r="C2270" s="92">
        <v>65.35</v>
      </c>
      <c r="D2270" s="92">
        <v>17</v>
      </c>
      <c r="E2270" s="97">
        <f t="shared" si="11"/>
        <v>0.314814814814815</v>
      </c>
    </row>
    <row r="2271" ht="14.25" spans="1:5">
      <c r="A2271" s="96" t="s">
        <v>8337</v>
      </c>
      <c r="B2271" s="6" t="s">
        <v>8320</v>
      </c>
      <c r="C2271" s="92">
        <v>65.11</v>
      </c>
      <c r="D2271" s="92">
        <v>18</v>
      </c>
      <c r="E2271" s="97">
        <f t="shared" si="11"/>
        <v>0.333333333333333</v>
      </c>
    </row>
    <row r="2272" ht="14.25" spans="1:5">
      <c r="A2272" s="96" t="s">
        <v>8338</v>
      </c>
      <c r="B2272" s="6" t="s">
        <v>8320</v>
      </c>
      <c r="C2272" s="92">
        <v>64.8</v>
      </c>
      <c r="D2272" s="92">
        <v>19</v>
      </c>
      <c r="E2272" s="97">
        <f t="shared" si="11"/>
        <v>0.351851851851852</v>
      </c>
    </row>
    <row r="2273" ht="14.25" spans="1:5">
      <c r="A2273" s="96" t="s">
        <v>8339</v>
      </c>
      <c r="B2273" s="6" t="s">
        <v>8320</v>
      </c>
      <c r="C2273" s="92">
        <v>64.16</v>
      </c>
      <c r="D2273" s="92">
        <v>20</v>
      </c>
      <c r="E2273" s="97">
        <f t="shared" si="11"/>
        <v>0.37037037037037</v>
      </c>
    </row>
    <row r="2274" ht="14.25" spans="1:5">
      <c r="A2274" s="96" t="s">
        <v>8340</v>
      </c>
      <c r="B2274" s="6" t="s">
        <v>8320</v>
      </c>
      <c r="C2274" s="92">
        <v>64.12</v>
      </c>
      <c r="D2274" s="92">
        <v>21</v>
      </c>
      <c r="E2274" s="97">
        <f t="shared" si="11"/>
        <v>0.388888888888889</v>
      </c>
    </row>
    <row r="2275" ht="14.25" spans="1:5">
      <c r="A2275" s="96" t="s">
        <v>8341</v>
      </c>
      <c r="B2275" s="6" t="s">
        <v>8320</v>
      </c>
      <c r="C2275" s="92">
        <v>63.2</v>
      </c>
      <c r="D2275" s="92">
        <v>22</v>
      </c>
      <c r="E2275" s="97">
        <f t="shared" si="11"/>
        <v>0.407407407407407</v>
      </c>
    </row>
    <row r="2276" ht="14.25" spans="1:5">
      <c r="A2276" s="96" t="s">
        <v>8342</v>
      </c>
      <c r="B2276" s="6" t="s">
        <v>8320</v>
      </c>
      <c r="C2276" s="92">
        <v>63</v>
      </c>
      <c r="D2276" s="92">
        <v>23</v>
      </c>
      <c r="E2276" s="97">
        <f t="shared" si="11"/>
        <v>0.425925925925926</v>
      </c>
    </row>
    <row r="2277" ht="14.25" spans="1:5">
      <c r="A2277" s="96" t="s">
        <v>8343</v>
      </c>
      <c r="B2277" s="6" t="s">
        <v>8320</v>
      </c>
      <c r="C2277" s="92">
        <v>62.66</v>
      </c>
      <c r="D2277" s="92">
        <v>24</v>
      </c>
      <c r="E2277" s="97">
        <f t="shared" si="11"/>
        <v>0.444444444444444</v>
      </c>
    </row>
    <row r="2278" ht="14.25" spans="1:5">
      <c r="A2278" s="96" t="s">
        <v>8344</v>
      </c>
      <c r="B2278" s="6" t="s">
        <v>8320</v>
      </c>
      <c r="C2278" s="92">
        <v>62.6</v>
      </c>
      <c r="D2278" s="92">
        <v>25</v>
      </c>
      <c r="E2278" s="97">
        <f t="shared" si="11"/>
        <v>0.462962962962963</v>
      </c>
    </row>
    <row r="2279" ht="14.25" spans="1:5">
      <c r="A2279" s="96" t="s">
        <v>8345</v>
      </c>
      <c r="B2279" s="6" t="s">
        <v>8320</v>
      </c>
      <c r="C2279" s="92">
        <v>62.49</v>
      </c>
      <c r="D2279" s="92">
        <v>26</v>
      </c>
      <c r="E2279" s="97">
        <f t="shared" si="11"/>
        <v>0.481481481481481</v>
      </c>
    </row>
    <row r="2280" ht="14.25" spans="1:5">
      <c r="A2280" s="96" t="s">
        <v>8346</v>
      </c>
      <c r="B2280" s="6" t="s">
        <v>8320</v>
      </c>
      <c r="C2280" s="92">
        <v>62.35</v>
      </c>
      <c r="D2280" s="92">
        <v>27</v>
      </c>
      <c r="E2280" s="97">
        <f t="shared" si="11"/>
        <v>0.5</v>
      </c>
    </row>
    <row r="2281" ht="14.25" spans="1:5">
      <c r="A2281" s="96" t="s">
        <v>2855</v>
      </c>
      <c r="B2281" s="6" t="s">
        <v>8320</v>
      </c>
      <c r="C2281" s="92">
        <v>62.08</v>
      </c>
      <c r="D2281" s="92">
        <v>28</v>
      </c>
      <c r="E2281" s="97">
        <f t="shared" si="11"/>
        <v>0.518518518518518</v>
      </c>
    </row>
    <row r="2282" ht="14.25" spans="1:5">
      <c r="A2282" s="96" t="s">
        <v>8347</v>
      </c>
      <c r="B2282" s="6" t="s">
        <v>8320</v>
      </c>
      <c r="C2282" s="92">
        <v>61.95</v>
      </c>
      <c r="D2282" s="92">
        <v>29</v>
      </c>
      <c r="E2282" s="97">
        <f t="shared" si="11"/>
        <v>0.537037037037037</v>
      </c>
    </row>
    <row r="2283" ht="14.25" spans="1:5">
      <c r="A2283" s="96" t="s">
        <v>8348</v>
      </c>
      <c r="B2283" s="6" t="s">
        <v>8320</v>
      </c>
      <c r="C2283" s="92">
        <v>61.93</v>
      </c>
      <c r="D2283" s="92">
        <v>30</v>
      </c>
      <c r="E2283" s="97">
        <f t="shared" si="11"/>
        <v>0.555555555555556</v>
      </c>
    </row>
    <row r="2284" ht="14.25" spans="1:5">
      <c r="A2284" s="96" t="s">
        <v>8349</v>
      </c>
      <c r="B2284" s="6" t="s">
        <v>8320</v>
      </c>
      <c r="C2284" s="92">
        <v>61.29</v>
      </c>
      <c r="D2284" s="92">
        <v>31</v>
      </c>
      <c r="E2284" s="97">
        <f t="shared" si="11"/>
        <v>0.574074074074074</v>
      </c>
    </row>
    <row r="2285" ht="14.25" spans="1:5">
      <c r="A2285" s="96" t="s">
        <v>8350</v>
      </c>
      <c r="B2285" s="6" t="s">
        <v>8320</v>
      </c>
      <c r="C2285" s="92">
        <v>61.2</v>
      </c>
      <c r="D2285" s="92">
        <v>32</v>
      </c>
      <c r="E2285" s="97">
        <f t="shared" si="11"/>
        <v>0.592592592592593</v>
      </c>
    </row>
    <row r="2286" ht="14.25" spans="1:5">
      <c r="A2286" s="96" t="s">
        <v>8351</v>
      </c>
      <c r="B2286" s="6" t="s">
        <v>8320</v>
      </c>
      <c r="C2286" s="92">
        <v>61.15</v>
      </c>
      <c r="D2286" s="92">
        <v>33</v>
      </c>
      <c r="E2286" s="97">
        <f t="shared" si="11"/>
        <v>0.611111111111111</v>
      </c>
    </row>
    <row r="2287" ht="14.25" spans="1:5">
      <c r="A2287" s="96" t="s">
        <v>638</v>
      </c>
      <c r="B2287" s="6" t="s">
        <v>8320</v>
      </c>
      <c r="C2287" s="92">
        <v>60.97</v>
      </c>
      <c r="D2287" s="92">
        <v>34</v>
      </c>
      <c r="E2287" s="97">
        <f t="shared" si="11"/>
        <v>0.62962962962963</v>
      </c>
    </row>
    <row r="2288" ht="14.25" spans="1:5">
      <c r="A2288" s="96" t="s">
        <v>5547</v>
      </c>
      <c r="B2288" s="6" t="s">
        <v>8320</v>
      </c>
      <c r="C2288" s="92">
        <v>60.91</v>
      </c>
      <c r="D2288" s="92">
        <v>35</v>
      </c>
      <c r="E2288" s="97">
        <f t="shared" si="11"/>
        <v>0.648148148148148</v>
      </c>
    </row>
    <row r="2289" ht="14.25" spans="1:5">
      <c r="A2289" s="96" t="s">
        <v>8352</v>
      </c>
      <c r="B2289" s="6" t="s">
        <v>8320</v>
      </c>
      <c r="C2289" s="92">
        <v>60.9</v>
      </c>
      <c r="D2289" s="92">
        <v>36</v>
      </c>
      <c r="E2289" s="97">
        <f t="shared" si="11"/>
        <v>0.666666666666667</v>
      </c>
    </row>
    <row r="2290" ht="14.25" spans="1:5">
      <c r="A2290" s="96" t="s">
        <v>8353</v>
      </c>
      <c r="B2290" s="6" t="s">
        <v>8320</v>
      </c>
      <c r="C2290" s="92">
        <v>60.86</v>
      </c>
      <c r="D2290" s="92">
        <v>37</v>
      </c>
      <c r="E2290" s="97">
        <f t="shared" si="11"/>
        <v>0.685185185185185</v>
      </c>
    </row>
    <row r="2291" ht="14.25" spans="1:5">
      <c r="A2291" s="96" t="s">
        <v>8354</v>
      </c>
      <c r="B2291" s="6" t="s">
        <v>8320</v>
      </c>
      <c r="C2291" s="92">
        <v>60.7</v>
      </c>
      <c r="D2291" s="92">
        <v>38</v>
      </c>
      <c r="E2291" s="97">
        <f t="shared" si="11"/>
        <v>0.703703703703704</v>
      </c>
    </row>
    <row r="2292" ht="14.25" spans="1:5">
      <c r="A2292" s="96" t="s">
        <v>8355</v>
      </c>
      <c r="B2292" s="6" t="s">
        <v>8320</v>
      </c>
      <c r="C2292" s="92">
        <v>60.69</v>
      </c>
      <c r="D2292" s="92">
        <v>39</v>
      </c>
      <c r="E2292" s="97">
        <f t="shared" si="11"/>
        <v>0.722222222222222</v>
      </c>
    </row>
    <row r="2293" ht="14.25" spans="1:5">
      <c r="A2293" s="96" t="s">
        <v>8356</v>
      </c>
      <c r="B2293" s="6" t="s">
        <v>8320</v>
      </c>
      <c r="C2293" s="92">
        <v>60.55</v>
      </c>
      <c r="D2293" s="92">
        <v>40</v>
      </c>
      <c r="E2293" s="97">
        <f t="shared" si="11"/>
        <v>0.740740740740741</v>
      </c>
    </row>
    <row r="2294" ht="14.25" spans="1:5">
      <c r="A2294" s="96" t="s">
        <v>8357</v>
      </c>
      <c r="B2294" s="6" t="s">
        <v>8320</v>
      </c>
      <c r="C2294" s="92">
        <v>60.5</v>
      </c>
      <c r="D2294" s="92">
        <v>41</v>
      </c>
      <c r="E2294" s="97">
        <f t="shared" si="11"/>
        <v>0.759259259259259</v>
      </c>
    </row>
    <row r="2295" ht="14.25" spans="1:5">
      <c r="A2295" s="96" t="s">
        <v>8358</v>
      </c>
      <c r="B2295" s="6" t="s">
        <v>8320</v>
      </c>
      <c r="C2295" s="92">
        <v>60.5</v>
      </c>
      <c r="D2295" s="92">
        <v>42</v>
      </c>
      <c r="E2295" s="97">
        <f t="shared" si="11"/>
        <v>0.777777777777778</v>
      </c>
    </row>
    <row r="2296" ht="14.25" spans="1:5">
      <c r="A2296" s="96" t="s">
        <v>8359</v>
      </c>
      <c r="B2296" s="6" t="s">
        <v>8320</v>
      </c>
      <c r="C2296" s="92">
        <v>59.85</v>
      </c>
      <c r="D2296" s="92">
        <v>43</v>
      </c>
      <c r="E2296" s="97">
        <f t="shared" si="11"/>
        <v>0.796296296296296</v>
      </c>
    </row>
    <row r="2297" ht="14.25" spans="1:5">
      <c r="A2297" s="96" t="s">
        <v>4293</v>
      </c>
      <c r="B2297" s="6" t="s">
        <v>8320</v>
      </c>
      <c r="C2297" s="92">
        <v>59.38</v>
      </c>
      <c r="D2297" s="92">
        <v>44</v>
      </c>
      <c r="E2297" s="97">
        <f t="shared" si="11"/>
        <v>0.814814814814815</v>
      </c>
    </row>
    <row r="2298" ht="14.25" spans="1:5">
      <c r="A2298" s="96" t="s">
        <v>8360</v>
      </c>
      <c r="B2298" s="6" t="s">
        <v>8320</v>
      </c>
      <c r="C2298" s="92">
        <v>59.1</v>
      </c>
      <c r="D2298" s="92">
        <v>45</v>
      </c>
      <c r="E2298" s="97">
        <f t="shared" si="11"/>
        <v>0.833333333333333</v>
      </c>
    </row>
    <row r="2299" ht="14.25" spans="1:5">
      <c r="A2299" s="96" t="s">
        <v>8361</v>
      </c>
      <c r="B2299" s="6" t="s">
        <v>8320</v>
      </c>
      <c r="C2299" s="92">
        <v>58.8</v>
      </c>
      <c r="D2299" s="92">
        <v>46</v>
      </c>
      <c r="E2299" s="97">
        <f t="shared" si="11"/>
        <v>0.851851851851852</v>
      </c>
    </row>
    <row r="2300" ht="14.25" spans="1:5">
      <c r="A2300" s="96" t="s">
        <v>8362</v>
      </c>
      <c r="B2300" s="6" t="s">
        <v>8320</v>
      </c>
      <c r="C2300" s="92">
        <v>58.74</v>
      </c>
      <c r="D2300" s="92">
        <v>47</v>
      </c>
      <c r="E2300" s="97">
        <f t="shared" si="11"/>
        <v>0.87037037037037</v>
      </c>
    </row>
    <row r="2301" ht="14.25" spans="1:5">
      <c r="A2301" s="96" t="s">
        <v>8363</v>
      </c>
      <c r="B2301" s="6" t="s">
        <v>8320</v>
      </c>
      <c r="C2301" s="92">
        <v>58.68</v>
      </c>
      <c r="D2301" s="92">
        <v>48</v>
      </c>
      <c r="E2301" s="97">
        <f t="shared" si="11"/>
        <v>0.888888888888889</v>
      </c>
    </row>
    <row r="2302" ht="14.25" spans="1:5">
      <c r="A2302" s="96" t="s">
        <v>8364</v>
      </c>
      <c r="B2302" s="6" t="s">
        <v>8320</v>
      </c>
      <c r="C2302" s="92">
        <v>58</v>
      </c>
      <c r="D2302" s="92">
        <v>49</v>
      </c>
      <c r="E2302" s="97">
        <f t="shared" si="11"/>
        <v>0.907407407407407</v>
      </c>
    </row>
    <row r="2303" ht="14.25" spans="1:5">
      <c r="A2303" s="96" t="s">
        <v>8365</v>
      </c>
      <c r="B2303" s="6" t="s">
        <v>8320</v>
      </c>
      <c r="C2303" s="92">
        <v>57.2</v>
      </c>
      <c r="D2303" s="92">
        <v>50</v>
      </c>
      <c r="E2303" s="97">
        <f t="shared" si="11"/>
        <v>0.925925925925926</v>
      </c>
    </row>
    <row r="2304" ht="14.25" spans="1:5">
      <c r="A2304" s="96" t="s">
        <v>8366</v>
      </c>
      <c r="B2304" s="6" t="s">
        <v>8320</v>
      </c>
      <c r="C2304" s="92">
        <v>56.9</v>
      </c>
      <c r="D2304" s="92">
        <v>51</v>
      </c>
      <c r="E2304" s="97">
        <f t="shared" si="11"/>
        <v>0.944444444444444</v>
      </c>
    </row>
    <row r="2305" ht="14.25" spans="1:5">
      <c r="A2305" s="96" t="s">
        <v>8367</v>
      </c>
      <c r="B2305" s="6" t="s">
        <v>8320</v>
      </c>
      <c r="C2305" s="92">
        <v>56.05</v>
      </c>
      <c r="D2305" s="92">
        <v>52</v>
      </c>
      <c r="E2305" s="97">
        <f t="shared" si="11"/>
        <v>0.962962962962963</v>
      </c>
    </row>
    <row r="2306" ht="14.25" spans="1:5">
      <c r="A2306" s="96" t="s">
        <v>8368</v>
      </c>
      <c r="B2306" s="6" t="s">
        <v>8320</v>
      </c>
      <c r="C2306" s="92">
        <v>55.8</v>
      </c>
      <c r="D2306" s="92">
        <v>53</v>
      </c>
      <c r="E2306" s="97">
        <f t="shared" si="11"/>
        <v>0.981481481481482</v>
      </c>
    </row>
    <row r="2307" ht="14.25" spans="1:5">
      <c r="A2307" s="98" t="s">
        <v>8369</v>
      </c>
      <c r="B2307" s="6" t="s">
        <v>8320</v>
      </c>
      <c r="C2307" s="92">
        <v>54.85</v>
      </c>
      <c r="D2307" s="92">
        <v>54</v>
      </c>
      <c r="E2307" s="97">
        <f t="shared" si="11"/>
        <v>1</v>
      </c>
    </row>
    <row r="2309" spans="1:5">
      <c r="A2309" s="3" t="s">
        <v>1</v>
      </c>
      <c r="B2309" s="3" t="s">
        <v>2</v>
      </c>
      <c r="C2309" s="3" t="s">
        <v>3</v>
      </c>
      <c r="D2309" s="4" t="s">
        <v>4</v>
      </c>
      <c r="E2309" s="4" t="s">
        <v>5</v>
      </c>
    </row>
    <row r="2310" spans="1:5">
      <c r="A2310" s="99" t="s">
        <v>8370</v>
      </c>
      <c r="B2310" s="1" t="s">
        <v>8371</v>
      </c>
      <c r="C2310" s="100">
        <v>81.67</v>
      </c>
      <c r="D2310" s="100">
        <v>1</v>
      </c>
      <c r="E2310" s="100">
        <v>0.0212765957446809</v>
      </c>
    </row>
    <row r="2311" spans="1:5">
      <c r="A2311" s="99" t="s">
        <v>8372</v>
      </c>
      <c r="B2311" s="1" t="s">
        <v>8371</v>
      </c>
      <c r="C2311" s="100">
        <v>70.51</v>
      </c>
      <c r="D2311" s="100">
        <v>2</v>
      </c>
      <c r="E2311" s="100">
        <v>0.0425531914893617</v>
      </c>
    </row>
    <row r="2312" spans="1:5">
      <c r="A2312" s="99" t="s">
        <v>8373</v>
      </c>
      <c r="B2312" s="1" t="s">
        <v>8371</v>
      </c>
      <c r="C2312" s="100">
        <v>70.43</v>
      </c>
      <c r="D2312" s="100">
        <v>3</v>
      </c>
      <c r="E2312" s="100">
        <v>0.0638297872340425</v>
      </c>
    </row>
    <row r="2313" spans="1:5">
      <c r="A2313" s="99" t="s">
        <v>8374</v>
      </c>
      <c r="B2313" s="1" t="s">
        <v>8371</v>
      </c>
      <c r="C2313" s="100">
        <v>69.85</v>
      </c>
      <c r="D2313" s="100">
        <v>4</v>
      </c>
      <c r="E2313" s="100">
        <v>0.0851063829787234</v>
      </c>
    </row>
    <row r="2314" spans="1:5">
      <c r="A2314" s="99" t="s">
        <v>8375</v>
      </c>
      <c r="B2314" s="1" t="s">
        <v>8371</v>
      </c>
      <c r="C2314" s="101">
        <v>69.42</v>
      </c>
      <c r="D2314" s="100">
        <v>5</v>
      </c>
      <c r="E2314" s="100">
        <v>0.106382978723404</v>
      </c>
    </row>
    <row r="2315" spans="1:5">
      <c r="A2315" s="99" t="s">
        <v>8376</v>
      </c>
      <c r="B2315" s="1" t="s">
        <v>8371</v>
      </c>
      <c r="C2315" s="100">
        <v>69.13</v>
      </c>
      <c r="D2315" s="100">
        <v>6</v>
      </c>
      <c r="E2315" s="100">
        <v>0.127659574468085</v>
      </c>
    </row>
    <row r="2316" spans="1:5">
      <c r="A2316" s="99" t="s">
        <v>8377</v>
      </c>
      <c r="B2316" s="1" t="s">
        <v>8371</v>
      </c>
      <c r="C2316" s="100">
        <v>68.585</v>
      </c>
      <c r="D2316" s="100">
        <v>7</v>
      </c>
      <c r="E2316" s="100">
        <v>0.148936170212766</v>
      </c>
    </row>
    <row r="2317" spans="1:5">
      <c r="A2317" s="99" t="s">
        <v>8378</v>
      </c>
      <c r="B2317" s="1" t="s">
        <v>8371</v>
      </c>
      <c r="C2317" s="100">
        <v>68.36</v>
      </c>
      <c r="D2317" s="100">
        <v>8</v>
      </c>
      <c r="E2317" s="100">
        <v>0.170212765957447</v>
      </c>
    </row>
    <row r="2318" spans="1:5">
      <c r="A2318" s="99" t="s">
        <v>8379</v>
      </c>
      <c r="B2318" s="1" t="s">
        <v>8371</v>
      </c>
      <c r="C2318" s="100">
        <v>68.12</v>
      </c>
      <c r="D2318" s="100">
        <v>9</v>
      </c>
      <c r="E2318" s="100">
        <v>0.191489361702128</v>
      </c>
    </row>
    <row r="2319" spans="1:5">
      <c r="A2319" s="99" t="s">
        <v>8380</v>
      </c>
      <c r="B2319" s="1" t="s">
        <v>8371</v>
      </c>
      <c r="C2319" s="100">
        <v>67.96</v>
      </c>
      <c r="D2319" s="100">
        <v>10</v>
      </c>
      <c r="E2319" s="100">
        <v>0.212765957446809</v>
      </c>
    </row>
    <row r="2320" spans="1:5">
      <c r="A2320" s="99" t="s">
        <v>8381</v>
      </c>
      <c r="B2320" s="1" t="s">
        <v>8371</v>
      </c>
      <c r="C2320" s="100">
        <v>67.69</v>
      </c>
      <c r="D2320" s="100">
        <v>11</v>
      </c>
      <c r="E2320" s="100">
        <v>0.234042553191489</v>
      </c>
    </row>
    <row r="2321" spans="1:5">
      <c r="A2321" s="99" t="s">
        <v>8382</v>
      </c>
      <c r="B2321" s="1" t="s">
        <v>8371</v>
      </c>
      <c r="C2321" s="100">
        <v>67.46</v>
      </c>
      <c r="D2321" s="100">
        <v>12</v>
      </c>
      <c r="E2321" s="100">
        <v>0.25531914893617</v>
      </c>
    </row>
    <row r="2322" spans="1:5">
      <c r="A2322" s="99" t="s">
        <v>8383</v>
      </c>
      <c r="B2322" s="1" t="s">
        <v>8371</v>
      </c>
      <c r="C2322" s="100">
        <v>66.75</v>
      </c>
      <c r="D2322" s="100">
        <v>13</v>
      </c>
      <c r="E2322" s="100">
        <v>0.276595744680851</v>
      </c>
    </row>
    <row r="2323" spans="1:5">
      <c r="A2323" s="99" t="s">
        <v>8384</v>
      </c>
      <c r="B2323" s="1" t="s">
        <v>8371</v>
      </c>
      <c r="C2323" s="100">
        <v>66.6</v>
      </c>
      <c r="D2323" s="100">
        <v>14</v>
      </c>
      <c r="E2323" s="100">
        <v>0.297872340425532</v>
      </c>
    </row>
    <row r="2324" spans="1:5">
      <c r="A2324" s="99" t="s">
        <v>8385</v>
      </c>
      <c r="B2324" s="1" t="s">
        <v>8371</v>
      </c>
      <c r="C2324" s="101">
        <v>66.37</v>
      </c>
      <c r="D2324" s="100">
        <v>15</v>
      </c>
      <c r="E2324" s="100">
        <v>0.319148936170213</v>
      </c>
    </row>
    <row r="2325" spans="1:5">
      <c r="A2325" s="99" t="s">
        <v>8386</v>
      </c>
      <c r="B2325" s="1" t="s">
        <v>8371</v>
      </c>
      <c r="C2325" s="101">
        <v>66.36</v>
      </c>
      <c r="D2325" s="100">
        <v>16</v>
      </c>
      <c r="E2325" s="100">
        <v>0.340425531914894</v>
      </c>
    </row>
    <row r="2326" spans="1:5">
      <c r="A2326" s="99" t="s">
        <v>8387</v>
      </c>
      <c r="B2326" s="1" t="s">
        <v>8371</v>
      </c>
      <c r="C2326" s="100">
        <v>66.195</v>
      </c>
      <c r="D2326" s="100">
        <v>17</v>
      </c>
      <c r="E2326" s="100">
        <v>0.361702127659574</v>
      </c>
    </row>
    <row r="2327" spans="1:5">
      <c r="A2327" s="99" t="s">
        <v>8388</v>
      </c>
      <c r="B2327" s="1" t="s">
        <v>8371</v>
      </c>
      <c r="C2327" s="100">
        <v>66.16</v>
      </c>
      <c r="D2327" s="100">
        <v>18</v>
      </c>
      <c r="E2327" s="100">
        <v>0.382978723404255</v>
      </c>
    </row>
    <row r="2328" spans="1:5">
      <c r="A2328" s="99" t="s">
        <v>8389</v>
      </c>
      <c r="B2328" s="1" t="s">
        <v>8371</v>
      </c>
      <c r="C2328" s="100">
        <v>66.015</v>
      </c>
      <c r="D2328" s="100">
        <v>19</v>
      </c>
      <c r="E2328" s="100">
        <v>0.404255319148936</v>
      </c>
    </row>
    <row r="2329" spans="1:5">
      <c r="A2329" s="99" t="s">
        <v>8390</v>
      </c>
      <c r="B2329" s="1" t="s">
        <v>8371</v>
      </c>
      <c r="C2329" s="100">
        <v>65.825</v>
      </c>
      <c r="D2329" s="100">
        <v>20</v>
      </c>
      <c r="E2329" s="100">
        <v>0.425531914893617</v>
      </c>
    </row>
    <row r="2330" spans="1:5">
      <c r="A2330" s="99" t="s">
        <v>8391</v>
      </c>
      <c r="B2330" s="1" t="s">
        <v>8371</v>
      </c>
      <c r="C2330" s="101">
        <v>65.6</v>
      </c>
      <c r="D2330" s="100">
        <v>21</v>
      </c>
      <c r="E2330" s="100">
        <v>0.446808510638298</v>
      </c>
    </row>
    <row r="2331" spans="1:5">
      <c r="A2331" s="99" t="s">
        <v>8392</v>
      </c>
      <c r="B2331" s="1" t="s">
        <v>8371</v>
      </c>
      <c r="C2331" s="101">
        <v>65.58</v>
      </c>
      <c r="D2331" s="100">
        <v>22</v>
      </c>
      <c r="E2331" s="100">
        <v>0.468085106382979</v>
      </c>
    </row>
    <row r="2332" spans="1:5">
      <c r="A2332" s="99" t="s">
        <v>8393</v>
      </c>
      <c r="B2332" s="1" t="s">
        <v>8371</v>
      </c>
      <c r="C2332" s="101">
        <v>65.4</v>
      </c>
      <c r="D2332" s="100">
        <v>23</v>
      </c>
      <c r="E2332" s="100">
        <v>0.48936170212766</v>
      </c>
    </row>
    <row r="2333" spans="1:5">
      <c r="A2333" s="99" t="s">
        <v>8394</v>
      </c>
      <c r="B2333" s="1" t="s">
        <v>8371</v>
      </c>
      <c r="C2333" s="100">
        <v>65.36</v>
      </c>
      <c r="D2333" s="100">
        <v>24</v>
      </c>
      <c r="E2333" s="100">
        <v>0.51063829787234</v>
      </c>
    </row>
    <row r="2334" spans="1:5">
      <c r="A2334" s="99" t="s">
        <v>8395</v>
      </c>
      <c r="B2334" s="1" t="s">
        <v>8371</v>
      </c>
      <c r="C2334" s="100">
        <v>65.35</v>
      </c>
      <c r="D2334" s="100">
        <v>25</v>
      </c>
      <c r="E2334" s="100">
        <v>0.531914893617021</v>
      </c>
    </row>
    <row r="2335" spans="1:5">
      <c r="A2335" s="99" t="s">
        <v>8396</v>
      </c>
      <c r="B2335" s="1" t="s">
        <v>8371</v>
      </c>
      <c r="C2335" s="100">
        <v>65.145</v>
      </c>
      <c r="D2335" s="100">
        <v>26</v>
      </c>
      <c r="E2335" s="100">
        <v>0.553191489361702</v>
      </c>
    </row>
    <row r="2336" spans="1:5">
      <c r="A2336" s="99" t="s">
        <v>8397</v>
      </c>
      <c r="B2336" s="1" t="s">
        <v>8371</v>
      </c>
      <c r="C2336" s="100">
        <v>65.125</v>
      </c>
      <c r="D2336" s="100">
        <v>27</v>
      </c>
      <c r="E2336" s="100">
        <v>0.574468085106383</v>
      </c>
    </row>
    <row r="2337" spans="1:5">
      <c r="A2337" s="102" t="s">
        <v>8398</v>
      </c>
      <c r="B2337" s="1" t="s">
        <v>8371</v>
      </c>
      <c r="C2337" s="100">
        <v>65.005</v>
      </c>
      <c r="D2337" s="100">
        <v>28</v>
      </c>
      <c r="E2337" s="100">
        <v>0.595744680851064</v>
      </c>
    </row>
    <row r="2338" spans="1:5">
      <c r="A2338" s="99" t="s">
        <v>8399</v>
      </c>
      <c r="B2338" s="1" t="s">
        <v>8371</v>
      </c>
      <c r="C2338" s="101">
        <v>64.99</v>
      </c>
      <c r="D2338" s="100">
        <v>29</v>
      </c>
      <c r="E2338" s="100">
        <v>0.617021276595745</v>
      </c>
    </row>
    <row r="2339" spans="1:5">
      <c r="A2339" s="99" t="s">
        <v>8400</v>
      </c>
      <c r="B2339" s="1" t="s">
        <v>8371</v>
      </c>
      <c r="C2339" s="100">
        <v>64.98</v>
      </c>
      <c r="D2339" s="100">
        <v>30</v>
      </c>
      <c r="E2339" s="100">
        <v>0.638297872340426</v>
      </c>
    </row>
    <row r="2340" spans="1:5">
      <c r="A2340" s="99" t="s">
        <v>8401</v>
      </c>
      <c r="B2340" s="1" t="s">
        <v>8371</v>
      </c>
      <c r="C2340" s="101">
        <v>64.9</v>
      </c>
      <c r="D2340" s="100">
        <v>31</v>
      </c>
      <c r="E2340" s="100">
        <v>0.659574468085106</v>
      </c>
    </row>
    <row r="2341" spans="1:5">
      <c r="A2341" s="99" t="s">
        <v>8402</v>
      </c>
      <c r="B2341" s="1" t="s">
        <v>8371</v>
      </c>
      <c r="C2341" s="100">
        <v>64.485</v>
      </c>
      <c r="D2341" s="100">
        <v>32</v>
      </c>
      <c r="E2341" s="100">
        <v>0.680851063829787</v>
      </c>
    </row>
    <row r="2342" spans="1:5">
      <c r="A2342" s="99" t="s">
        <v>8403</v>
      </c>
      <c r="B2342" s="1" t="s">
        <v>8371</v>
      </c>
      <c r="C2342" s="103">
        <v>64.48</v>
      </c>
      <c r="D2342" s="100">
        <v>33</v>
      </c>
      <c r="E2342" s="100">
        <v>0.702127659574468</v>
      </c>
    </row>
    <row r="2343" spans="1:5">
      <c r="A2343" s="99" t="s">
        <v>8404</v>
      </c>
      <c r="B2343" s="1" t="s">
        <v>8371</v>
      </c>
      <c r="C2343" s="101">
        <v>64.43</v>
      </c>
      <c r="D2343" s="100">
        <v>34</v>
      </c>
      <c r="E2343" s="100">
        <v>0.723404255319149</v>
      </c>
    </row>
    <row r="2344" spans="1:5">
      <c r="A2344" s="99" t="s">
        <v>8405</v>
      </c>
      <c r="B2344" s="1" t="s">
        <v>8371</v>
      </c>
      <c r="C2344" s="100">
        <v>64.185</v>
      </c>
      <c r="D2344" s="100">
        <v>35</v>
      </c>
      <c r="E2344" s="100">
        <v>0.74468085106383</v>
      </c>
    </row>
    <row r="2345" spans="1:5">
      <c r="A2345" s="99" t="s">
        <v>8406</v>
      </c>
      <c r="B2345" s="1" t="s">
        <v>8371</v>
      </c>
      <c r="C2345" s="100">
        <v>64.16</v>
      </c>
      <c r="D2345" s="100">
        <v>36</v>
      </c>
      <c r="E2345" s="100">
        <v>0.765957446808511</v>
      </c>
    </row>
    <row r="2346" spans="1:5">
      <c r="A2346" s="99" t="s">
        <v>8407</v>
      </c>
      <c r="B2346" s="1" t="s">
        <v>8371</v>
      </c>
      <c r="C2346" s="101">
        <v>63.83</v>
      </c>
      <c r="D2346" s="100">
        <v>37</v>
      </c>
      <c r="E2346" s="100">
        <v>0.787234042553192</v>
      </c>
    </row>
    <row r="2347" spans="1:5">
      <c r="A2347" s="99" t="s">
        <v>8408</v>
      </c>
      <c r="B2347" s="1" t="s">
        <v>8371</v>
      </c>
      <c r="C2347" s="101">
        <v>63.64</v>
      </c>
      <c r="D2347" s="100">
        <v>38</v>
      </c>
      <c r="E2347" s="100">
        <v>0.808510638297872</v>
      </c>
    </row>
    <row r="2348" spans="1:5">
      <c r="A2348" s="99" t="s">
        <v>8409</v>
      </c>
      <c r="B2348" s="1" t="s">
        <v>8371</v>
      </c>
      <c r="C2348" s="101">
        <v>63.54</v>
      </c>
      <c r="D2348" s="100">
        <v>39</v>
      </c>
      <c r="E2348" s="100">
        <v>0.829787234042553</v>
      </c>
    </row>
    <row r="2349" spans="1:5">
      <c r="A2349" s="99" t="s">
        <v>8410</v>
      </c>
      <c r="B2349" s="1" t="s">
        <v>8371</v>
      </c>
      <c r="C2349" s="100">
        <v>63.26</v>
      </c>
      <c r="D2349" s="100">
        <v>40</v>
      </c>
      <c r="E2349" s="100">
        <v>0.851063829787234</v>
      </c>
    </row>
    <row r="2350" spans="1:5">
      <c r="A2350" s="99" t="s">
        <v>8411</v>
      </c>
      <c r="B2350" s="1" t="s">
        <v>8371</v>
      </c>
      <c r="C2350" s="100">
        <v>62.29</v>
      </c>
      <c r="D2350" s="100">
        <v>41</v>
      </c>
      <c r="E2350" s="100">
        <v>0.872340425531915</v>
      </c>
    </row>
    <row r="2351" spans="1:5">
      <c r="A2351" s="99" t="s">
        <v>8412</v>
      </c>
      <c r="B2351" s="1" t="s">
        <v>8371</v>
      </c>
      <c r="C2351" s="100">
        <v>61.21</v>
      </c>
      <c r="D2351" s="100">
        <v>42</v>
      </c>
      <c r="E2351" s="100">
        <v>0.893617021276596</v>
      </c>
    </row>
    <row r="2352" spans="1:5">
      <c r="A2352" s="99" t="s">
        <v>8413</v>
      </c>
      <c r="B2352" s="1" t="s">
        <v>8371</v>
      </c>
      <c r="C2352" s="101">
        <v>58.89</v>
      </c>
      <c r="D2352" s="100">
        <v>43</v>
      </c>
      <c r="E2352" s="100">
        <v>0.914893617021277</v>
      </c>
    </row>
    <row r="2353" spans="1:5">
      <c r="A2353" s="99" t="s">
        <v>8414</v>
      </c>
      <c r="B2353" s="1" t="s">
        <v>8371</v>
      </c>
      <c r="C2353" s="100">
        <v>53.235</v>
      </c>
      <c r="D2353" s="100">
        <v>44</v>
      </c>
      <c r="E2353" s="100">
        <v>0.936170212765957</v>
      </c>
    </row>
    <row r="2354" spans="1:5">
      <c r="A2354" s="99" t="s">
        <v>8415</v>
      </c>
      <c r="B2354" s="1" t="s">
        <v>8371</v>
      </c>
      <c r="C2354" s="100">
        <v>48.915</v>
      </c>
      <c r="D2354" s="100">
        <v>45</v>
      </c>
      <c r="E2354" s="100">
        <v>0.957446808510638</v>
      </c>
    </row>
    <row r="2355" spans="1:5">
      <c r="A2355" s="99" t="s">
        <v>6616</v>
      </c>
      <c r="B2355" s="1" t="s">
        <v>8371</v>
      </c>
      <c r="C2355" s="100">
        <v>47.475</v>
      </c>
      <c r="D2355" s="100">
        <v>46</v>
      </c>
      <c r="E2355" s="100">
        <v>0.978723404255319</v>
      </c>
    </row>
    <row r="2356" spans="1:5">
      <c r="A2356" s="104" t="s">
        <v>8416</v>
      </c>
      <c r="B2356" s="1" t="s">
        <v>8371</v>
      </c>
      <c r="C2356" s="105">
        <v>39.375</v>
      </c>
      <c r="D2356" s="100">
        <v>47</v>
      </c>
      <c r="E2356" s="100">
        <v>0.99</v>
      </c>
    </row>
    <row r="2358" spans="1:5">
      <c r="A2358" s="3" t="s">
        <v>1</v>
      </c>
      <c r="B2358" s="3" t="s">
        <v>2</v>
      </c>
      <c r="C2358" s="3" t="s">
        <v>3</v>
      </c>
      <c r="D2358" s="4" t="s">
        <v>4</v>
      </c>
      <c r="E2358" s="4" t="s">
        <v>5</v>
      </c>
    </row>
    <row r="2359" spans="1:5">
      <c r="A2359" s="106" t="s">
        <v>8417</v>
      </c>
      <c r="B2359" s="1" t="s">
        <v>8418</v>
      </c>
      <c r="C2359" s="106">
        <v>83.88</v>
      </c>
      <c r="D2359" s="106">
        <v>1</v>
      </c>
      <c r="E2359" s="107">
        <v>0.02</v>
      </c>
    </row>
    <row r="2360" spans="1:5">
      <c r="A2360" s="106" t="s">
        <v>8419</v>
      </c>
      <c r="B2360" s="1" t="s">
        <v>8418</v>
      </c>
      <c r="C2360" s="108">
        <v>82.12</v>
      </c>
      <c r="D2360" s="106">
        <v>2</v>
      </c>
      <c r="E2360" s="107">
        <v>0.04</v>
      </c>
    </row>
    <row r="2361" spans="1:5">
      <c r="A2361" s="106" t="s">
        <v>8420</v>
      </c>
      <c r="B2361" s="1" t="s">
        <v>8418</v>
      </c>
      <c r="C2361" s="106">
        <v>82.115</v>
      </c>
      <c r="D2361" s="106">
        <v>3</v>
      </c>
      <c r="E2361" s="107">
        <v>0.06</v>
      </c>
    </row>
    <row r="2362" spans="1:5">
      <c r="A2362" s="109" t="s">
        <v>8421</v>
      </c>
      <c r="B2362" s="1" t="s">
        <v>8418</v>
      </c>
      <c r="C2362" s="108">
        <v>73.77</v>
      </c>
      <c r="D2362" s="106">
        <v>4</v>
      </c>
      <c r="E2362" s="107">
        <v>0.08</v>
      </c>
    </row>
    <row r="2363" spans="1:5">
      <c r="A2363" s="106" t="s">
        <v>8422</v>
      </c>
      <c r="B2363" s="1" t="s">
        <v>8418</v>
      </c>
      <c r="C2363" s="106">
        <v>73.315</v>
      </c>
      <c r="D2363" s="106">
        <v>5</v>
      </c>
      <c r="E2363" s="107">
        <v>0.1</v>
      </c>
    </row>
    <row r="2364" spans="1:5">
      <c r="A2364" s="106" t="s">
        <v>8423</v>
      </c>
      <c r="B2364" s="1" t="s">
        <v>8418</v>
      </c>
      <c r="C2364" s="108">
        <v>72.6</v>
      </c>
      <c r="D2364" s="106">
        <v>6</v>
      </c>
      <c r="E2364" s="107">
        <v>0.12</v>
      </c>
    </row>
    <row r="2365" spans="1:5">
      <c r="A2365" s="110" t="s">
        <v>8424</v>
      </c>
      <c r="B2365" s="1" t="s">
        <v>8418</v>
      </c>
      <c r="C2365" s="108">
        <v>72.09</v>
      </c>
      <c r="D2365" s="106">
        <v>7</v>
      </c>
      <c r="E2365" s="107">
        <v>0.14</v>
      </c>
    </row>
    <row r="2366" spans="1:5">
      <c r="A2366" s="106" t="s">
        <v>8425</v>
      </c>
      <c r="B2366" s="1" t="s">
        <v>8418</v>
      </c>
      <c r="C2366" s="106">
        <v>70.97</v>
      </c>
      <c r="D2366" s="106">
        <v>8</v>
      </c>
      <c r="E2366" s="107">
        <v>0.16</v>
      </c>
    </row>
    <row r="2367" spans="1:5">
      <c r="A2367" s="110" t="s">
        <v>8426</v>
      </c>
      <c r="B2367" s="1" t="s">
        <v>8418</v>
      </c>
      <c r="C2367" s="106">
        <v>68.86</v>
      </c>
      <c r="D2367" s="106">
        <v>9</v>
      </c>
      <c r="E2367" s="107">
        <v>0.18</v>
      </c>
    </row>
    <row r="2368" spans="1:5">
      <c r="A2368" s="106" t="s">
        <v>8427</v>
      </c>
      <c r="B2368" s="1" t="s">
        <v>8418</v>
      </c>
      <c r="C2368" s="108">
        <v>68.44</v>
      </c>
      <c r="D2368" s="106">
        <v>10</v>
      </c>
      <c r="E2368" s="107">
        <v>0.2</v>
      </c>
    </row>
    <row r="2369" spans="1:5">
      <c r="A2369" s="106" t="s">
        <v>8428</v>
      </c>
      <c r="B2369" s="1" t="s">
        <v>8418</v>
      </c>
      <c r="C2369" s="106">
        <v>67.86</v>
      </c>
      <c r="D2369" s="106">
        <v>11</v>
      </c>
      <c r="E2369" s="107">
        <v>0.22</v>
      </c>
    </row>
    <row r="2370" spans="1:5">
      <c r="A2370" s="110" t="s">
        <v>8429</v>
      </c>
      <c r="B2370" s="1" t="s">
        <v>8418</v>
      </c>
      <c r="C2370" s="106">
        <v>67.73</v>
      </c>
      <c r="D2370" s="106">
        <v>12</v>
      </c>
      <c r="E2370" s="107">
        <v>0.24</v>
      </c>
    </row>
    <row r="2371" spans="1:5">
      <c r="A2371" s="106" t="s">
        <v>8430</v>
      </c>
      <c r="B2371" s="1" t="s">
        <v>8418</v>
      </c>
      <c r="C2371" s="108">
        <v>67.49</v>
      </c>
      <c r="D2371" s="106">
        <v>13</v>
      </c>
      <c r="E2371" s="107">
        <v>0.26</v>
      </c>
    </row>
    <row r="2372" spans="1:5">
      <c r="A2372" s="110" t="s">
        <v>8431</v>
      </c>
      <c r="B2372" s="1" t="s">
        <v>8418</v>
      </c>
      <c r="C2372" s="106">
        <v>67.05</v>
      </c>
      <c r="D2372" s="106">
        <v>14</v>
      </c>
      <c r="E2372" s="107">
        <v>0.28</v>
      </c>
    </row>
    <row r="2373" spans="1:5">
      <c r="A2373" s="106" t="s">
        <v>8432</v>
      </c>
      <c r="B2373" s="1" t="s">
        <v>8418</v>
      </c>
      <c r="C2373" s="106">
        <v>66.945</v>
      </c>
      <c r="D2373" s="106">
        <v>15</v>
      </c>
      <c r="E2373" s="107">
        <v>0.3</v>
      </c>
    </row>
    <row r="2374" spans="1:5">
      <c r="A2374" s="110" t="s">
        <v>8433</v>
      </c>
      <c r="B2374" s="1" t="s">
        <v>8418</v>
      </c>
      <c r="C2374" s="106">
        <v>65.87</v>
      </c>
      <c r="D2374" s="106">
        <v>16</v>
      </c>
      <c r="E2374" s="107">
        <v>0.32</v>
      </c>
    </row>
    <row r="2375" spans="1:5">
      <c r="A2375" s="110" t="s">
        <v>8434</v>
      </c>
      <c r="B2375" s="1" t="s">
        <v>8418</v>
      </c>
      <c r="C2375" s="106">
        <v>65.58</v>
      </c>
      <c r="D2375" s="106">
        <v>17</v>
      </c>
      <c r="E2375" s="107">
        <v>0.34</v>
      </c>
    </row>
    <row r="2376" spans="1:5">
      <c r="A2376" s="110" t="s">
        <v>8435</v>
      </c>
      <c r="B2376" s="1" t="s">
        <v>8418</v>
      </c>
      <c r="C2376" s="106">
        <v>65.45</v>
      </c>
      <c r="D2376" s="106">
        <v>18</v>
      </c>
      <c r="E2376" s="107">
        <v>0.36</v>
      </c>
    </row>
    <row r="2377" spans="1:5">
      <c r="A2377" s="110" t="s">
        <v>8436</v>
      </c>
      <c r="B2377" s="1" t="s">
        <v>8418</v>
      </c>
      <c r="C2377" s="106">
        <v>65.275</v>
      </c>
      <c r="D2377" s="106">
        <v>19</v>
      </c>
      <c r="E2377" s="107">
        <v>0.38</v>
      </c>
    </row>
    <row r="2378" spans="1:5">
      <c r="A2378" s="106" t="s">
        <v>8437</v>
      </c>
      <c r="B2378" s="1" t="s">
        <v>8418</v>
      </c>
      <c r="C2378" s="106">
        <v>65.085</v>
      </c>
      <c r="D2378" s="106">
        <v>20</v>
      </c>
      <c r="E2378" s="107">
        <v>0.4</v>
      </c>
    </row>
    <row r="2379" spans="1:5">
      <c r="A2379" s="106" t="s">
        <v>8438</v>
      </c>
      <c r="B2379" s="1" t="s">
        <v>8418</v>
      </c>
      <c r="C2379" s="108">
        <v>64.9</v>
      </c>
      <c r="D2379" s="106">
        <v>21</v>
      </c>
      <c r="E2379" s="107">
        <v>0.42</v>
      </c>
    </row>
    <row r="2380" spans="1:5">
      <c r="A2380" s="106" t="s">
        <v>8439</v>
      </c>
      <c r="B2380" s="1" t="s">
        <v>8418</v>
      </c>
      <c r="C2380" s="106">
        <v>64.87</v>
      </c>
      <c r="D2380" s="106">
        <v>22</v>
      </c>
      <c r="E2380" s="107">
        <v>0.44</v>
      </c>
    </row>
    <row r="2381" spans="1:5">
      <c r="A2381" s="110" t="s">
        <v>8440</v>
      </c>
      <c r="B2381" s="1" t="s">
        <v>8418</v>
      </c>
      <c r="C2381" s="106">
        <v>64.855</v>
      </c>
      <c r="D2381" s="106">
        <v>23</v>
      </c>
      <c r="E2381" s="107">
        <v>0.46</v>
      </c>
    </row>
    <row r="2382" spans="1:5">
      <c r="A2382" s="106" t="s">
        <v>8441</v>
      </c>
      <c r="B2382" s="1" t="s">
        <v>8418</v>
      </c>
      <c r="C2382" s="106">
        <v>64.695</v>
      </c>
      <c r="D2382" s="106">
        <v>24</v>
      </c>
      <c r="E2382" s="107">
        <v>0.48</v>
      </c>
    </row>
    <row r="2383" spans="1:5">
      <c r="A2383" s="106" t="s">
        <v>8442</v>
      </c>
      <c r="B2383" s="1" t="s">
        <v>8418</v>
      </c>
      <c r="C2383" s="108">
        <v>64.6</v>
      </c>
      <c r="D2383" s="106">
        <v>25</v>
      </c>
      <c r="E2383" s="107">
        <v>0.5</v>
      </c>
    </row>
    <row r="2384" spans="1:5">
      <c r="A2384" s="106" t="s">
        <v>8443</v>
      </c>
      <c r="B2384" s="1" t="s">
        <v>8418</v>
      </c>
      <c r="C2384" s="106">
        <v>64.2</v>
      </c>
      <c r="D2384" s="106">
        <v>26</v>
      </c>
      <c r="E2384" s="107">
        <v>0.52</v>
      </c>
    </row>
    <row r="2385" spans="1:5">
      <c r="A2385" s="106" t="s">
        <v>8444</v>
      </c>
      <c r="B2385" s="1" t="s">
        <v>8418</v>
      </c>
      <c r="C2385" s="106">
        <v>64.175</v>
      </c>
      <c r="D2385" s="106">
        <v>27</v>
      </c>
      <c r="E2385" s="107">
        <v>0.54</v>
      </c>
    </row>
    <row r="2386" spans="1:5">
      <c r="A2386" s="110" t="s">
        <v>8445</v>
      </c>
      <c r="B2386" s="1" t="s">
        <v>8418</v>
      </c>
      <c r="C2386" s="106">
        <v>63.52</v>
      </c>
      <c r="D2386" s="106">
        <v>28</v>
      </c>
      <c r="E2386" s="107">
        <v>0.56</v>
      </c>
    </row>
    <row r="2387" spans="1:5">
      <c r="A2387" s="110" t="s">
        <v>8446</v>
      </c>
      <c r="B2387" s="1" t="s">
        <v>8418</v>
      </c>
      <c r="C2387" s="108">
        <v>63.5</v>
      </c>
      <c r="D2387" s="106">
        <v>29</v>
      </c>
      <c r="E2387" s="107">
        <v>0.58</v>
      </c>
    </row>
    <row r="2388" spans="1:5">
      <c r="A2388" s="110" t="s">
        <v>3778</v>
      </c>
      <c r="B2388" s="1" t="s">
        <v>8418</v>
      </c>
      <c r="C2388" s="106">
        <v>63.455</v>
      </c>
      <c r="D2388" s="106">
        <v>30</v>
      </c>
      <c r="E2388" s="107">
        <v>0.6</v>
      </c>
    </row>
    <row r="2389" spans="1:5">
      <c r="A2389" s="110" t="s">
        <v>8447</v>
      </c>
      <c r="B2389" s="1" t="s">
        <v>8418</v>
      </c>
      <c r="C2389" s="108">
        <v>63.1</v>
      </c>
      <c r="D2389" s="106">
        <v>31</v>
      </c>
      <c r="E2389" s="107">
        <v>0.62</v>
      </c>
    </row>
    <row r="2390" spans="1:5">
      <c r="A2390" s="106" t="s">
        <v>6840</v>
      </c>
      <c r="B2390" s="1" t="s">
        <v>8418</v>
      </c>
      <c r="C2390" s="106">
        <v>63.06</v>
      </c>
      <c r="D2390" s="106">
        <v>32</v>
      </c>
      <c r="E2390" s="107">
        <v>0.64</v>
      </c>
    </row>
    <row r="2391" spans="1:5">
      <c r="A2391" s="110" t="s">
        <v>8448</v>
      </c>
      <c r="B2391" s="1" t="s">
        <v>8418</v>
      </c>
      <c r="C2391" s="106">
        <v>62.84</v>
      </c>
      <c r="D2391" s="106">
        <v>33</v>
      </c>
      <c r="E2391" s="107">
        <v>0.66</v>
      </c>
    </row>
    <row r="2392" spans="1:5">
      <c r="A2392" s="106" t="s">
        <v>8449</v>
      </c>
      <c r="B2392" s="1" t="s">
        <v>8418</v>
      </c>
      <c r="C2392" s="106">
        <v>62.75</v>
      </c>
      <c r="D2392" s="106">
        <v>34</v>
      </c>
      <c r="E2392" s="107">
        <v>0.68</v>
      </c>
    </row>
    <row r="2393" spans="1:5">
      <c r="A2393" s="109" t="s">
        <v>8450</v>
      </c>
      <c r="B2393" s="1" t="s">
        <v>8418</v>
      </c>
      <c r="C2393" s="106">
        <v>62.68</v>
      </c>
      <c r="D2393" s="106">
        <v>35</v>
      </c>
      <c r="E2393" s="107">
        <v>0.7</v>
      </c>
    </row>
    <row r="2394" spans="1:5">
      <c r="A2394" s="106" t="s">
        <v>8451</v>
      </c>
      <c r="B2394" s="1" t="s">
        <v>8418</v>
      </c>
      <c r="C2394" s="106">
        <v>62.595</v>
      </c>
      <c r="D2394" s="106">
        <v>36</v>
      </c>
      <c r="E2394" s="107">
        <v>0.72</v>
      </c>
    </row>
    <row r="2395" spans="1:5">
      <c r="A2395" s="110" t="s">
        <v>8452</v>
      </c>
      <c r="B2395" s="1" t="s">
        <v>8418</v>
      </c>
      <c r="C2395" s="106">
        <v>62.575</v>
      </c>
      <c r="D2395" s="106">
        <v>37</v>
      </c>
      <c r="E2395" s="107">
        <v>0.74</v>
      </c>
    </row>
    <row r="2396" spans="1:5">
      <c r="A2396" s="110" t="s">
        <v>8453</v>
      </c>
      <c r="B2396" s="1" t="s">
        <v>8418</v>
      </c>
      <c r="C2396" s="106">
        <v>62.45</v>
      </c>
      <c r="D2396" s="106">
        <v>38</v>
      </c>
      <c r="E2396" s="107">
        <v>0.76</v>
      </c>
    </row>
    <row r="2397" spans="1:5">
      <c r="A2397" s="110" t="s">
        <v>8454</v>
      </c>
      <c r="B2397" s="1" t="s">
        <v>8418</v>
      </c>
      <c r="C2397" s="106">
        <v>62.25</v>
      </c>
      <c r="D2397" s="106">
        <v>39</v>
      </c>
      <c r="E2397" s="107">
        <v>0.78</v>
      </c>
    </row>
    <row r="2398" spans="1:5">
      <c r="A2398" s="106" t="s">
        <v>8455</v>
      </c>
      <c r="B2398" s="1" t="s">
        <v>8418</v>
      </c>
      <c r="C2398" s="106">
        <v>61.33</v>
      </c>
      <c r="D2398" s="106">
        <v>40</v>
      </c>
      <c r="E2398" s="107">
        <v>0.8</v>
      </c>
    </row>
    <row r="2399" spans="1:5">
      <c r="A2399" s="106" t="s">
        <v>7264</v>
      </c>
      <c r="B2399" s="1" t="s">
        <v>8418</v>
      </c>
      <c r="C2399" s="108">
        <v>61.19</v>
      </c>
      <c r="D2399" s="106">
        <v>41</v>
      </c>
      <c r="E2399" s="107">
        <v>0.82</v>
      </c>
    </row>
    <row r="2400" spans="1:5">
      <c r="A2400" s="110" t="s">
        <v>8456</v>
      </c>
      <c r="B2400" s="1" t="s">
        <v>8418</v>
      </c>
      <c r="C2400" s="108">
        <v>61.08</v>
      </c>
      <c r="D2400" s="106">
        <v>42</v>
      </c>
      <c r="E2400" s="107">
        <v>0.84</v>
      </c>
    </row>
    <row r="2401" spans="1:5">
      <c r="A2401" s="110" t="s">
        <v>8457</v>
      </c>
      <c r="B2401" s="1" t="s">
        <v>8418</v>
      </c>
      <c r="C2401" s="106">
        <v>60.155</v>
      </c>
      <c r="D2401" s="106">
        <v>43</v>
      </c>
      <c r="E2401" s="107">
        <v>0.86</v>
      </c>
    </row>
    <row r="2402" spans="1:5">
      <c r="A2402" s="106" t="s">
        <v>8458</v>
      </c>
      <c r="B2402" s="1" t="s">
        <v>8418</v>
      </c>
      <c r="C2402" s="108">
        <v>60.06</v>
      </c>
      <c r="D2402" s="106">
        <v>44</v>
      </c>
      <c r="E2402" s="107">
        <v>0.88</v>
      </c>
    </row>
    <row r="2403" spans="1:5">
      <c r="A2403" s="106" t="s">
        <v>8459</v>
      </c>
      <c r="B2403" s="1" t="s">
        <v>8418</v>
      </c>
      <c r="C2403" s="108">
        <v>60</v>
      </c>
      <c r="D2403" s="106">
        <v>45</v>
      </c>
      <c r="E2403" s="107">
        <v>0.9</v>
      </c>
    </row>
    <row r="2404" spans="1:5">
      <c r="A2404" s="110" t="s">
        <v>8460</v>
      </c>
      <c r="B2404" s="1" t="s">
        <v>8418</v>
      </c>
      <c r="C2404" s="108">
        <v>59.66</v>
      </c>
      <c r="D2404" s="106">
        <v>46</v>
      </c>
      <c r="E2404" s="107">
        <v>0.92</v>
      </c>
    </row>
    <row r="2405" spans="1:5">
      <c r="A2405" s="106" t="s">
        <v>7277</v>
      </c>
      <c r="B2405" s="1" t="s">
        <v>8418</v>
      </c>
      <c r="C2405" s="106">
        <v>58.755</v>
      </c>
      <c r="D2405" s="106">
        <v>47</v>
      </c>
      <c r="E2405" s="107">
        <v>0.94</v>
      </c>
    </row>
    <row r="2406" spans="1:5">
      <c r="A2406" s="110" t="s">
        <v>107</v>
      </c>
      <c r="B2406" s="1" t="s">
        <v>8418</v>
      </c>
      <c r="C2406" s="108">
        <v>58.5</v>
      </c>
      <c r="D2406" s="106">
        <v>48</v>
      </c>
      <c r="E2406" s="107">
        <v>0.96</v>
      </c>
    </row>
    <row r="2407" spans="1:5">
      <c r="A2407" s="110" t="s">
        <v>8461</v>
      </c>
      <c r="B2407" s="1" t="s">
        <v>8418</v>
      </c>
      <c r="C2407" s="106">
        <v>56.045</v>
      </c>
      <c r="D2407" s="106">
        <v>49</v>
      </c>
      <c r="E2407" s="107">
        <v>0.98</v>
      </c>
    </row>
    <row r="2408" spans="1:5">
      <c r="A2408" s="110" t="s">
        <v>8462</v>
      </c>
      <c r="B2408" s="1" t="s">
        <v>8418</v>
      </c>
      <c r="C2408" s="108">
        <v>51.34</v>
      </c>
      <c r="D2408" s="106">
        <v>50</v>
      </c>
      <c r="E2408" s="111">
        <v>1</v>
      </c>
    </row>
  </sheetData>
  <mergeCells count="2">
    <mergeCell ref="A1:E1"/>
    <mergeCell ref="A2080:E2080"/>
  </mergeCells>
  <conditionalFormatting sqref="D444:D477">
    <cfRule type="duplicateValues" dxfId="2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外语系</vt:lpstr>
      <vt:lpstr>经管系</vt:lpstr>
      <vt:lpstr>艺术系</vt:lpstr>
      <vt:lpstr>工程系</vt:lpstr>
      <vt:lpstr>文教系</vt:lpstr>
      <vt:lpstr>信工系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86131</dc:creator>
  <cp:lastModifiedBy>Administrator</cp:lastModifiedBy>
  <dcterms:created xsi:type="dcterms:W3CDTF">2024-10-20T07:43:00Z</dcterms:created>
  <dcterms:modified xsi:type="dcterms:W3CDTF">2024-10-09T00:50:31Z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4970D96FEE994021B0A1F7FE2FC3CCA6_13</vt:lpwstr>
  </property>
  <property fmtid="{D5CDD505-2E9C-101B-9397-08002B2CF9AE}" pid="3" name="KSOProductBuildVer">
    <vt:lpwstr>2052-11.8.2.11542</vt:lpwstr>
  </property>
</Properties>
</file>